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16" i="1" l="1"/>
  <c r="AC16" i="1"/>
  <c r="AB17" i="1"/>
  <c r="AC17" i="1"/>
  <c r="AB18" i="1"/>
  <c r="AC18" i="1"/>
  <c r="AB19" i="1"/>
  <c r="AC19" i="1"/>
  <c r="AB20" i="1"/>
  <c r="AC20" i="1"/>
  <c r="AB21" i="1"/>
  <c r="AC21" i="1"/>
  <c r="AC15" i="1"/>
  <c r="AB15" i="1"/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<sst xmlns="http://schemas.openxmlformats.org/spreadsheetml/2006/main" count="86" uniqueCount="60">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</sst>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3"/>
  <sheetViews>
    <sheetView tabSelected="1" topLeftCell="B1" zoomScaleNormal="100" zoomScaleSheetLayoutView="100" workbookViewId="0">
      <selection activeCell="F3" sqref="F3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9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9" ht="21" customHeight="1" x14ac:dyDescent="0.2">
      <c r="C3" s="38"/>
      <c r="E3" s="42"/>
    </row>
    <row r="4" spans="1:29" ht="12.75" customHeight="1" x14ac:dyDescent="0.2">
      <c r="C4" s="38"/>
      <c r="AA4" s="43" t="s">
        <v>37</v>
      </c>
    </row>
    <row r="5" spans="1:29" ht="18.75" x14ac:dyDescent="0.2">
      <c r="B5" s="44" t="s">
        <v>39</v>
      </c>
      <c r="C5" s="38"/>
      <c r="AA5" s="45" t="s">
        <v>38</v>
      </c>
    </row>
    <row r="6" spans="1:29" ht="13.5" thickBot="1" x14ac:dyDescent="0.25"/>
    <row r="7" spans="1:29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9" x14ac:dyDescent="0.2">
      <c r="A8" s="52"/>
      <c r="B8" s="53" t="s">
        <v>40</v>
      </c>
      <c r="C8" s="54">
        <v>1.28</v>
      </c>
      <c r="D8" s="55">
        <v>1.28</v>
      </c>
      <c r="E8" s="55">
        <v>1.32</v>
      </c>
      <c r="F8" s="55">
        <v>1.32</v>
      </c>
      <c r="G8" s="55">
        <v>1.4000000000000001</v>
      </c>
      <c r="H8" s="55">
        <v>1.32</v>
      </c>
      <c r="I8" s="55">
        <v>1.4000000000000001</v>
      </c>
      <c r="J8" s="55">
        <v>1.28</v>
      </c>
      <c r="K8" s="55">
        <v>1.36</v>
      </c>
      <c r="L8" s="56">
        <v>1.44</v>
      </c>
      <c r="M8" s="56">
        <v>1.28</v>
      </c>
      <c r="N8" s="56">
        <v>1.32</v>
      </c>
      <c r="O8" s="56">
        <v>1.4000000000000001</v>
      </c>
      <c r="P8" s="56">
        <v>1.36</v>
      </c>
      <c r="Q8" s="56">
        <v>1.4000000000000001</v>
      </c>
      <c r="R8" s="56">
        <v>1.36</v>
      </c>
      <c r="S8" s="56">
        <v>1.36</v>
      </c>
      <c r="T8" s="56">
        <v>1.6</v>
      </c>
      <c r="U8" s="56">
        <v>1.48</v>
      </c>
      <c r="V8" s="56">
        <v>1.6</v>
      </c>
      <c r="W8" s="56">
        <v>1.44</v>
      </c>
      <c r="X8" s="56">
        <v>1.52</v>
      </c>
      <c r="Y8" s="56">
        <v>1.4000000000000001</v>
      </c>
      <c r="Z8" s="57">
        <v>1.44</v>
      </c>
      <c r="AA8" s="58">
        <v>33.36</v>
      </c>
    </row>
    <row r="9" spans="1:29" x14ac:dyDescent="0.2">
      <c r="A9" s="52"/>
      <c r="B9" s="53" t="s">
        <v>41</v>
      </c>
      <c r="C9" s="54"/>
      <c r="D9" s="55"/>
      <c r="E9" s="55"/>
      <c r="F9" s="55"/>
      <c r="G9" s="55"/>
      <c r="H9" s="55"/>
      <c r="I9" s="55"/>
      <c r="J9" s="55"/>
      <c r="K9" s="55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7"/>
      <c r="AA9" s="59">
        <v>0</v>
      </c>
    </row>
    <row r="10" spans="1:29" x14ac:dyDescent="0.2">
      <c r="A10" s="52"/>
      <c r="B10" s="53" t="s">
        <v>42</v>
      </c>
      <c r="C10" s="54">
        <v>4.3780000000000001</v>
      </c>
      <c r="D10" s="55">
        <v>4.4160000000000004</v>
      </c>
      <c r="E10" s="55">
        <v>4.3820000000000006</v>
      </c>
      <c r="F10" s="55">
        <v>4.4000000000000004</v>
      </c>
      <c r="G10" s="55">
        <v>4.3680000000000003</v>
      </c>
      <c r="H10" s="55">
        <v>4.3580000000000005</v>
      </c>
      <c r="I10" s="55">
        <v>4.3380000000000001</v>
      </c>
      <c r="J10" s="55">
        <v>4.2759999999999998</v>
      </c>
      <c r="K10" s="55">
        <v>4.1760000000000002</v>
      </c>
      <c r="L10" s="56">
        <v>4.18</v>
      </c>
      <c r="M10" s="56">
        <v>4.2220000000000004</v>
      </c>
      <c r="N10" s="56">
        <v>4.22</v>
      </c>
      <c r="O10" s="56">
        <v>4.2960000000000003</v>
      </c>
      <c r="P10" s="56">
        <v>4.22</v>
      </c>
      <c r="Q10" s="56">
        <v>4.2240000000000002</v>
      </c>
      <c r="R10" s="56">
        <v>4.1980000000000004</v>
      </c>
      <c r="S10" s="56">
        <v>4.2040000000000006</v>
      </c>
      <c r="T10" s="56">
        <v>4.2300000000000004</v>
      </c>
      <c r="U10" s="56">
        <v>4.2620000000000005</v>
      </c>
      <c r="V10" s="56">
        <v>4.2780000000000005</v>
      </c>
      <c r="W10" s="56">
        <v>4.3239999999999998</v>
      </c>
      <c r="X10" s="56">
        <v>4.3220000000000001</v>
      </c>
      <c r="Y10" s="56">
        <v>4.3500000000000005</v>
      </c>
      <c r="Z10" s="57">
        <v>4.3280000000000003</v>
      </c>
      <c r="AA10" s="59">
        <v>102.95000000000003</v>
      </c>
    </row>
    <row r="11" spans="1:29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9">
        <v>0</v>
      </c>
    </row>
    <row r="12" spans="1:29" x14ac:dyDescent="0.2">
      <c r="A12" s="52"/>
      <c r="B12" s="53" t="s">
        <v>44</v>
      </c>
      <c r="C12" s="54">
        <v>510</v>
      </c>
      <c r="D12" s="55">
        <v>489.6</v>
      </c>
      <c r="E12" s="55">
        <v>484.8</v>
      </c>
      <c r="F12" s="55">
        <v>487.2</v>
      </c>
      <c r="G12" s="55">
        <v>523.20000000000005</v>
      </c>
      <c r="H12" s="55">
        <v>559.20000000000005</v>
      </c>
      <c r="I12" s="55">
        <v>600</v>
      </c>
      <c r="J12" s="55">
        <v>634.80000000000007</v>
      </c>
      <c r="K12" s="55">
        <v>661.2</v>
      </c>
      <c r="L12" s="56">
        <v>646.80000000000007</v>
      </c>
      <c r="M12" s="56">
        <v>633.6</v>
      </c>
      <c r="N12" s="56">
        <v>606</v>
      </c>
      <c r="O12" s="56">
        <v>631.20000000000005</v>
      </c>
      <c r="P12" s="56">
        <v>630</v>
      </c>
      <c r="Q12" s="56">
        <v>630</v>
      </c>
      <c r="R12" s="56">
        <v>633.6</v>
      </c>
      <c r="S12" s="56">
        <v>643.20000000000005</v>
      </c>
      <c r="T12" s="56">
        <v>631.20000000000005</v>
      </c>
      <c r="U12" s="56">
        <v>637.20000000000005</v>
      </c>
      <c r="V12" s="56">
        <v>663.6</v>
      </c>
      <c r="W12" s="56">
        <v>637.20000000000005</v>
      </c>
      <c r="X12" s="56">
        <v>607.20000000000005</v>
      </c>
      <c r="Y12" s="56">
        <v>554.4</v>
      </c>
      <c r="Z12" s="57">
        <v>529.20000000000005</v>
      </c>
      <c r="AA12" s="59">
        <v>14264.400000000005</v>
      </c>
    </row>
    <row r="13" spans="1:29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</row>
    <row r="14" spans="1:29" x14ac:dyDescent="0.2">
      <c r="A14" s="52"/>
      <c r="B14" s="53" t="s">
        <v>46</v>
      </c>
      <c r="C14" s="54">
        <v>276</v>
      </c>
      <c r="D14" s="55">
        <v>278.40000000000003</v>
      </c>
      <c r="E14" s="55">
        <v>274.8</v>
      </c>
      <c r="F14" s="55">
        <v>270</v>
      </c>
      <c r="G14" s="55">
        <v>283.2</v>
      </c>
      <c r="H14" s="55">
        <v>280.8</v>
      </c>
      <c r="I14" s="55">
        <v>303.60000000000002</v>
      </c>
      <c r="J14" s="55">
        <v>330</v>
      </c>
      <c r="K14" s="55">
        <v>354</v>
      </c>
      <c r="L14" s="56">
        <v>351.6</v>
      </c>
      <c r="M14" s="56">
        <v>336</v>
      </c>
      <c r="N14" s="56">
        <v>313.2</v>
      </c>
      <c r="O14" s="56">
        <v>320.40000000000003</v>
      </c>
      <c r="P14" s="56">
        <v>320.40000000000003</v>
      </c>
      <c r="Q14" s="56">
        <v>302.40000000000003</v>
      </c>
      <c r="R14" s="56">
        <v>327.60000000000002</v>
      </c>
      <c r="S14" s="56">
        <v>349.2</v>
      </c>
      <c r="T14" s="56">
        <v>348</v>
      </c>
      <c r="U14" s="56">
        <v>357.6</v>
      </c>
      <c r="V14" s="56">
        <v>351.6</v>
      </c>
      <c r="W14" s="56">
        <v>358.8</v>
      </c>
      <c r="X14" s="56">
        <v>336</v>
      </c>
      <c r="Y14" s="56">
        <v>326.40000000000003</v>
      </c>
      <c r="Z14" s="57">
        <v>322.8</v>
      </c>
      <c r="AA14" s="59">
        <v>7672.8</v>
      </c>
    </row>
    <row r="15" spans="1:29" x14ac:dyDescent="0.2">
      <c r="A15" s="52"/>
      <c r="B15" s="53" t="s">
        <v>47</v>
      </c>
      <c r="C15" s="54">
        <v>111.9</v>
      </c>
      <c r="D15" s="55">
        <v>103.8</v>
      </c>
      <c r="E15" s="55">
        <v>102.60000000000001</v>
      </c>
      <c r="F15" s="55">
        <v>101.10000000000001</v>
      </c>
      <c r="G15" s="55">
        <v>102.3</v>
      </c>
      <c r="H15" s="55">
        <v>105.9</v>
      </c>
      <c r="I15" s="55">
        <v>123.60000000000001</v>
      </c>
      <c r="J15" s="55">
        <v>139.20000000000002</v>
      </c>
      <c r="K15" s="55">
        <v>149.1</v>
      </c>
      <c r="L15" s="56">
        <v>145.5</v>
      </c>
      <c r="M15" s="56">
        <v>141.30000000000001</v>
      </c>
      <c r="N15" s="56">
        <v>141.30000000000001</v>
      </c>
      <c r="O15" s="56">
        <v>133.5</v>
      </c>
      <c r="P15" s="56">
        <v>128.69999999999999</v>
      </c>
      <c r="Q15" s="56">
        <v>135.30000000000001</v>
      </c>
      <c r="R15" s="56">
        <v>144.6</v>
      </c>
      <c r="S15" s="56">
        <v>156.9</v>
      </c>
      <c r="T15" s="56">
        <v>151.80000000000001</v>
      </c>
      <c r="U15" s="56">
        <v>156.9</v>
      </c>
      <c r="V15" s="56">
        <v>154.80000000000001</v>
      </c>
      <c r="W15" s="56">
        <v>151.5</v>
      </c>
      <c r="X15" s="56">
        <v>137.70000000000002</v>
      </c>
      <c r="Y15" s="56">
        <v>125.7</v>
      </c>
      <c r="Z15" s="57">
        <v>113.7</v>
      </c>
      <c r="AA15" s="59">
        <v>3158.7</v>
      </c>
      <c r="AB15" s="60">
        <f>MAX(C15:Z15)</f>
        <v>156.9</v>
      </c>
      <c r="AC15" s="60">
        <f>MIN(C15:Z15)</f>
        <v>101.10000000000001</v>
      </c>
    </row>
    <row r="16" spans="1:29" x14ac:dyDescent="0.2">
      <c r="A16" s="52"/>
      <c r="B16" s="53" t="s">
        <v>48</v>
      </c>
      <c r="C16" s="54">
        <v>329.8</v>
      </c>
      <c r="D16" s="55">
        <v>320.40000000000003</v>
      </c>
      <c r="E16" s="55">
        <v>313.60000000000002</v>
      </c>
      <c r="F16" s="55">
        <v>317.8</v>
      </c>
      <c r="G16" s="55">
        <v>333.6</v>
      </c>
      <c r="H16" s="55">
        <v>362.40000000000003</v>
      </c>
      <c r="I16" s="55">
        <v>377.8</v>
      </c>
      <c r="J16" s="55">
        <v>400.2</v>
      </c>
      <c r="K16" s="55">
        <v>427</v>
      </c>
      <c r="L16" s="56">
        <v>412.40000000000003</v>
      </c>
      <c r="M16" s="56">
        <v>402</v>
      </c>
      <c r="N16" s="56">
        <v>386.8</v>
      </c>
      <c r="O16" s="56">
        <v>406.40000000000003</v>
      </c>
      <c r="P16" s="56">
        <v>416.2</v>
      </c>
      <c r="Q16" s="56">
        <v>419</v>
      </c>
      <c r="R16" s="56">
        <v>414</v>
      </c>
      <c r="S16" s="56">
        <v>401.6</v>
      </c>
      <c r="T16" s="56">
        <v>391.6</v>
      </c>
      <c r="U16" s="56">
        <v>386.2</v>
      </c>
      <c r="V16" s="56">
        <v>419.40000000000003</v>
      </c>
      <c r="W16" s="56">
        <v>400.40000000000003</v>
      </c>
      <c r="X16" s="56">
        <v>390.8</v>
      </c>
      <c r="Y16" s="56">
        <v>357.40000000000003</v>
      </c>
      <c r="Z16" s="57">
        <v>348.6</v>
      </c>
      <c r="AA16" s="59">
        <v>9135.4</v>
      </c>
      <c r="AB16" s="60">
        <f t="shared" ref="AB16:AB21" si="0">MAX(C16:Z16)</f>
        <v>427</v>
      </c>
      <c r="AC16" s="60">
        <f t="shared" ref="AC16:AC21" si="1">MIN(C16:Z16)</f>
        <v>313.60000000000002</v>
      </c>
    </row>
    <row r="17" spans="1:29" x14ac:dyDescent="0.2">
      <c r="A17" s="52"/>
      <c r="B17" s="53" t="s">
        <v>49</v>
      </c>
      <c r="C17" s="54">
        <v>37.200000000000003</v>
      </c>
      <c r="D17" s="55">
        <v>37</v>
      </c>
      <c r="E17" s="55">
        <v>37.4</v>
      </c>
      <c r="F17" s="55">
        <v>37.200000000000003</v>
      </c>
      <c r="G17" s="55">
        <v>37.200000000000003</v>
      </c>
      <c r="H17" s="55">
        <v>38.6</v>
      </c>
      <c r="I17" s="55">
        <v>39.6</v>
      </c>
      <c r="J17" s="55">
        <v>40.4</v>
      </c>
      <c r="K17" s="55">
        <v>44</v>
      </c>
      <c r="L17" s="56">
        <v>39.6</v>
      </c>
      <c r="M17" s="56">
        <v>40</v>
      </c>
      <c r="N17" s="56">
        <v>38</v>
      </c>
      <c r="O17" s="56">
        <v>38</v>
      </c>
      <c r="P17" s="56">
        <v>38.800000000000004</v>
      </c>
      <c r="Q17" s="56">
        <v>39.200000000000003</v>
      </c>
      <c r="R17" s="56">
        <v>39.6</v>
      </c>
      <c r="S17" s="56">
        <v>43.4</v>
      </c>
      <c r="T17" s="56">
        <v>44.6</v>
      </c>
      <c r="U17" s="56">
        <v>45.800000000000004</v>
      </c>
      <c r="V17" s="56">
        <v>46.2</v>
      </c>
      <c r="W17" s="56">
        <v>45.4</v>
      </c>
      <c r="X17" s="56">
        <v>45.800000000000004</v>
      </c>
      <c r="Y17" s="56">
        <v>42.4</v>
      </c>
      <c r="Z17" s="57">
        <v>41</v>
      </c>
      <c r="AA17" s="59">
        <v>976.4</v>
      </c>
      <c r="AB17" s="60">
        <f t="shared" si="0"/>
        <v>46.2</v>
      </c>
      <c r="AC17" s="60">
        <f t="shared" si="1"/>
        <v>37</v>
      </c>
    </row>
    <row r="18" spans="1:29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9">
        <v>0</v>
      </c>
      <c r="AB18" s="60">
        <f t="shared" si="0"/>
        <v>0</v>
      </c>
      <c r="AC18" s="60">
        <f t="shared" si="1"/>
        <v>0</v>
      </c>
    </row>
    <row r="19" spans="1:29" x14ac:dyDescent="0.2">
      <c r="A19" s="52"/>
      <c r="B19" s="53" t="s">
        <v>51</v>
      </c>
      <c r="C19" s="54">
        <v>25.2</v>
      </c>
      <c r="D19" s="55">
        <v>24.6</v>
      </c>
      <c r="E19" s="55">
        <v>24.3</v>
      </c>
      <c r="F19" s="55">
        <v>24.900000000000002</v>
      </c>
      <c r="G19" s="55">
        <v>24.6</v>
      </c>
      <c r="H19" s="55">
        <v>25.2</v>
      </c>
      <c r="I19" s="55">
        <v>27.6</v>
      </c>
      <c r="J19" s="55">
        <v>28.8</v>
      </c>
      <c r="K19" s="55">
        <v>27.900000000000002</v>
      </c>
      <c r="L19" s="56">
        <v>26.7</v>
      </c>
      <c r="M19" s="56">
        <v>26.7</v>
      </c>
      <c r="N19" s="56">
        <v>26.400000000000002</v>
      </c>
      <c r="O19" s="56">
        <v>27.900000000000002</v>
      </c>
      <c r="P19" s="56">
        <v>30.3</v>
      </c>
      <c r="Q19" s="56">
        <v>31.8</v>
      </c>
      <c r="R19" s="56">
        <v>30.900000000000002</v>
      </c>
      <c r="S19" s="56">
        <v>32.700000000000003</v>
      </c>
      <c r="T19" s="56">
        <v>32.1</v>
      </c>
      <c r="U19" s="56">
        <v>33</v>
      </c>
      <c r="V19" s="56">
        <v>32.700000000000003</v>
      </c>
      <c r="W19" s="56">
        <v>33.6</v>
      </c>
      <c r="X19" s="56">
        <v>31.5</v>
      </c>
      <c r="Y19" s="56">
        <v>31.2</v>
      </c>
      <c r="Z19" s="57">
        <v>28.2</v>
      </c>
      <c r="AA19" s="59">
        <v>688.80000000000007</v>
      </c>
      <c r="AB19" s="60">
        <f t="shared" si="0"/>
        <v>33.6</v>
      </c>
      <c r="AC19" s="60">
        <f t="shared" si="1"/>
        <v>24.3</v>
      </c>
    </row>
    <row r="20" spans="1:29" x14ac:dyDescent="0.2">
      <c r="A20" s="52"/>
      <c r="B20" s="53" t="s">
        <v>52</v>
      </c>
      <c r="C20" s="54">
        <v>64.8</v>
      </c>
      <c r="D20" s="55">
        <v>62.800000000000004</v>
      </c>
      <c r="E20" s="55">
        <v>65.599999999999994</v>
      </c>
      <c r="F20" s="55">
        <v>64</v>
      </c>
      <c r="G20" s="55">
        <v>84.2</v>
      </c>
      <c r="H20" s="55">
        <v>88</v>
      </c>
      <c r="I20" s="55">
        <v>94.8</v>
      </c>
      <c r="J20" s="55">
        <v>91.8</v>
      </c>
      <c r="K20" s="55">
        <v>81.400000000000006</v>
      </c>
      <c r="L20" s="56">
        <v>85.2</v>
      </c>
      <c r="M20" s="56">
        <v>87.2</v>
      </c>
      <c r="N20" s="56">
        <v>74.8</v>
      </c>
      <c r="O20" s="56">
        <v>87</v>
      </c>
      <c r="P20" s="56">
        <v>81.2</v>
      </c>
      <c r="Q20" s="56">
        <v>72.2</v>
      </c>
      <c r="R20" s="56">
        <v>71.8</v>
      </c>
      <c r="S20" s="56">
        <v>81.8</v>
      </c>
      <c r="T20" s="56">
        <v>84.8</v>
      </c>
      <c r="U20" s="56">
        <v>90.4</v>
      </c>
      <c r="V20" s="56">
        <v>85.4</v>
      </c>
      <c r="W20" s="56">
        <v>80.600000000000009</v>
      </c>
      <c r="X20" s="56">
        <v>75.600000000000009</v>
      </c>
      <c r="Y20" s="56">
        <v>67.8</v>
      </c>
      <c r="Z20" s="57">
        <v>63.2</v>
      </c>
      <c r="AA20" s="59">
        <v>1886.3999999999999</v>
      </c>
      <c r="AB20" s="60">
        <f t="shared" si="0"/>
        <v>94.8</v>
      </c>
      <c r="AC20" s="60">
        <f t="shared" si="1"/>
        <v>62.800000000000004</v>
      </c>
    </row>
    <row r="21" spans="1:29" x14ac:dyDescent="0.2">
      <c r="A21" s="52"/>
      <c r="B21" s="53" t="s">
        <v>53</v>
      </c>
      <c r="C21" s="54">
        <v>210.4</v>
      </c>
      <c r="D21" s="55">
        <v>212.20000000000002</v>
      </c>
      <c r="E21" s="55">
        <v>209.4</v>
      </c>
      <c r="F21" s="55">
        <v>204.20000000000002</v>
      </c>
      <c r="G21" s="55">
        <v>217.8</v>
      </c>
      <c r="H21" s="55">
        <v>213.20000000000002</v>
      </c>
      <c r="I21" s="55">
        <v>233</v>
      </c>
      <c r="J21" s="55">
        <v>257.2</v>
      </c>
      <c r="K21" s="55">
        <v>278.40000000000003</v>
      </c>
      <c r="L21" s="56">
        <v>282</v>
      </c>
      <c r="M21" s="56">
        <v>265.8</v>
      </c>
      <c r="N21" s="56">
        <v>245.20000000000002</v>
      </c>
      <c r="O21" s="56">
        <v>251</v>
      </c>
      <c r="P21" s="56">
        <v>248.8</v>
      </c>
      <c r="Q21" s="56">
        <v>226.4</v>
      </c>
      <c r="R21" s="56">
        <v>254</v>
      </c>
      <c r="S21" s="56">
        <v>270.8</v>
      </c>
      <c r="T21" s="56">
        <v>267.60000000000002</v>
      </c>
      <c r="U21" s="56">
        <v>275.60000000000002</v>
      </c>
      <c r="V21" s="56">
        <v>269.39999999999998</v>
      </c>
      <c r="W21" s="56">
        <v>276.40000000000003</v>
      </c>
      <c r="X21" s="56">
        <v>254.4</v>
      </c>
      <c r="Y21" s="56">
        <v>249</v>
      </c>
      <c r="Z21" s="57">
        <v>250.4</v>
      </c>
      <c r="AA21" s="59">
        <v>5922.5999999999995</v>
      </c>
      <c r="AB21" s="60">
        <f t="shared" si="0"/>
        <v>282</v>
      </c>
      <c r="AC21" s="60">
        <f t="shared" si="1"/>
        <v>204.20000000000002</v>
      </c>
    </row>
    <row r="22" spans="1:29" x14ac:dyDescent="0.2">
      <c r="A22" s="52"/>
      <c r="B22" s="53" t="s">
        <v>54</v>
      </c>
      <c r="C22" s="54">
        <v>0</v>
      </c>
      <c r="D22" s="55">
        <v>0</v>
      </c>
      <c r="E22" s="55">
        <v>0</v>
      </c>
      <c r="F22" s="55">
        <v>0</v>
      </c>
      <c r="G22" s="55">
        <v>19.8</v>
      </c>
      <c r="H22" s="55">
        <v>765.6</v>
      </c>
      <c r="I22" s="55">
        <v>2376</v>
      </c>
      <c r="J22" s="55">
        <v>2805</v>
      </c>
      <c r="K22" s="55">
        <v>2461.8000000000002</v>
      </c>
      <c r="L22" s="56">
        <v>1234.2</v>
      </c>
      <c r="M22" s="56">
        <v>2712.6</v>
      </c>
      <c r="N22" s="56">
        <v>2838</v>
      </c>
      <c r="O22" s="56">
        <v>1887.6000000000001</v>
      </c>
      <c r="P22" s="56">
        <v>3220.8</v>
      </c>
      <c r="Q22" s="56">
        <v>3920.4</v>
      </c>
      <c r="R22" s="56">
        <v>4250.3999999999996</v>
      </c>
      <c r="S22" s="56">
        <v>2329.8000000000002</v>
      </c>
      <c r="T22" s="56">
        <v>1445.4</v>
      </c>
      <c r="U22" s="56">
        <v>1372.8</v>
      </c>
      <c r="V22" s="56">
        <v>567.6</v>
      </c>
      <c r="W22" s="56">
        <v>277.2</v>
      </c>
      <c r="X22" s="56">
        <v>0</v>
      </c>
      <c r="Y22" s="56">
        <v>0</v>
      </c>
      <c r="Z22" s="57">
        <v>0</v>
      </c>
      <c r="AA22" s="59">
        <v>34485</v>
      </c>
    </row>
    <row r="23" spans="1:29" x14ac:dyDescent="0.2">
      <c r="A23" s="52"/>
      <c r="B23" s="53" t="s">
        <v>55</v>
      </c>
      <c r="C23" s="54">
        <v>2719.2000000000003</v>
      </c>
      <c r="D23" s="55">
        <v>3022.8</v>
      </c>
      <c r="E23" s="55">
        <v>2811.6</v>
      </c>
      <c r="F23" s="55">
        <v>2085.6</v>
      </c>
      <c r="G23" s="55">
        <v>1135.2</v>
      </c>
      <c r="H23" s="55">
        <v>125.4</v>
      </c>
      <c r="I23" s="55">
        <v>0</v>
      </c>
      <c r="J23" s="55">
        <v>0</v>
      </c>
      <c r="K23" s="55">
        <v>0</v>
      </c>
      <c r="L23" s="56">
        <v>13.200000000000001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13.200000000000001</v>
      </c>
      <c r="V23" s="56">
        <v>138.6</v>
      </c>
      <c r="W23" s="56">
        <v>178.20000000000002</v>
      </c>
      <c r="X23" s="56">
        <v>2461.8000000000002</v>
      </c>
      <c r="Y23" s="56">
        <v>2917.2000000000003</v>
      </c>
      <c r="Z23" s="57">
        <v>3220.8</v>
      </c>
      <c r="AA23" s="59">
        <v>20842.800000000003</v>
      </c>
    </row>
    <row r="24" spans="1:29" x14ac:dyDescent="0.2">
      <c r="A24" s="52"/>
      <c r="B24" s="53" t="s">
        <v>56</v>
      </c>
      <c r="C24" s="54">
        <v>2211</v>
      </c>
      <c r="D24" s="55">
        <v>2541</v>
      </c>
      <c r="E24" s="55">
        <v>2336.4</v>
      </c>
      <c r="F24" s="55">
        <v>1603.8</v>
      </c>
      <c r="G24" s="55">
        <v>679.80000000000007</v>
      </c>
      <c r="H24" s="55">
        <v>26.400000000000002</v>
      </c>
      <c r="I24" s="55">
        <v>0</v>
      </c>
      <c r="J24" s="55">
        <v>0</v>
      </c>
      <c r="K24" s="55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33</v>
      </c>
      <c r="W24" s="56">
        <v>26.400000000000002</v>
      </c>
      <c r="X24" s="56">
        <v>1861.2</v>
      </c>
      <c r="Y24" s="56">
        <v>2362.8000000000002</v>
      </c>
      <c r="Z24" s="57">
        <v>2699.4</v>
      </c>
      <c r="AA24" s="59">
        <v>16381.199999999999</v>
      </c>
    </row>
    <row r="25" spans="1:29" x14ac:dyDescent="0.2">
      <c r="A25" s="52"/>
      <c r="B25" s="53" t="s">
        <v>57</v>
      </c>
      <c r="C25" s="54">
        <v>0</v>
      </c>
      <c r="D25" s="55">
        <v>0</v>
      </c>
      <c r="E25" s="55">
        <v>6.6000000000000005</v>
      </c>
      <c r="F25" s="55">
        <v>0</v>
      </c>
      <c r="G25" s="55">
        <v>85.8</v>
      </c>
      <c r="H25" s="55">
        <v>1247.4000000000001</v>
      </c>
      <c r="I25" s="55">
        <v>2996.4</v>
      </c>
      <c r="J25" s="55">
        <v>3465</v>
      </c>
      <c r="K25" s="55">
        <v>3148.2000000000003</v>
      </c>
      <c r="L25" s="56">
        <v>1887.6000000000001</v>
      </c>
      <c r="M25" s="56">
        <v>3372.6</v>
      </c>
      <c r="N25" s="56">
        <v>3471.6</v>
      </c>
      <c r="O25" s="56">
        <v>2541</v>
      </c>
      <c r="P25" s="56">
        <v>3874.2000000000003</v>
      </c>
      <c r="Q25" s="56">
        <v>4580.4000000000005</v>
      </c>
      <c r="R25" s="56">
        <v>4917</v>
      </c>
      <c r="S25" s="56">
        <v>3003</v>
      </c>
      <c r="T25" s="56">
        <v>2092.1999999999998</v>
      </c>
      <c r="U25" s="56">
        <v>2019.6000000000001</v>
      </c>
      <c r="V25" s="56">
        <v>1141.8</v>
      </c>
      <c r="W25" s="56">
        <v>772.2</v>
      </c>
      <c r="X25" s="56">
        <v>0</v>
      </c>
      <c r="Y25" s="56">
        <v>0</v>
      </c>
      <c r="Z25" s="57">
        <v>0</v>
      </c>
      <c r="AA25" s="59">
        <v>44622.6</v>
      </c>
    </row>
    <row r="26" spans="1:29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9" x14ac:dyDescent="0.2">
      <c r="A27" s="52"/>
      <c r="B27" s="53" t="s">
        <v>59</v>
      </c>
      <c r="C27" s="54">
        <v>297</v>
      </c>
      <c r="D27" s="55">
        <v>303.60000000000002</v>
      </c>
      <c r="E27" s="55">
        <v>297</v>
      </c>
      <c r="F27" s="55">
        <v>297</v>
      </c>
      <c r="G27" s="55">
        <v>303.60000000000002</v>
      </c>
      <c r="H27" s="55">
        <v>310.2</v>
      </c>
      <c r="I27" s="55">
        <v>323.40000000000003</v>
      </c>
      <c r="J27" s="55">
        <v>356.40000000000003</v>
      </c>
      <c r="K27" s="55">
        <v>376.2</v>
      </c>
      <c r="L27" s="56">
        <v>369.6</v>
      </c>
      <c r="M27" s="56">
        <v>363</v>
      </c>
      <c r="N27" s="56">
        <v>336.6</v>
      </c>
      <c r="O27" s="56">
        <v>343.2</v>
      </c>
      <c r="P27" s="56">
        <v>343.2</v>
      </c>
      <c r="Q27" s="56">
        <v>323.40000000000003</v>
      </c>
      <c r="R27" s="56">
        <v>349.8</v>
      </c>
      <c r="S27" s="56">
        <v>369.6</v>
      </c>
      <c r="T27" s="56">
        <v>369.6</v>
      </c>
      <c r="U27" s="56">
        <v>382.8</v>
      </c>
      <c r="V27" s="56">
        <v>376.2</v>
      </c>
      <c r="W27" s="56">
        <v>382.8</v>
      </c>
      <c r="X27" s="56">
        <v>356.40000000000003</v>
      </c>
      <c r="Y27" s="56">
        <v>349.8</v>
      </c>
      <c r="Z27" s="57">
        <v>349.8</v>
      </c>
      <c r="AA27" s="59">
        <v>8230.1999999999989</v>
      </c>
    </row>
    <row r="28" spans="1:29" s="66" customFormat="1" ht="16.5" thickBot="1" x14ac:dyDescent="0.3">
      <c r="A28" s="61"/>
      <c r="B28" s="62" t="s">
        <v>2</v>
      </c>
      <c r="C28" s="63">
        <f t="shared" ref="C28:AA28" si="2">SUM(C8:C27)</f>
        <v>6798.1580000000004</v>
      </c>
      <c r="D28" s="63">
        <f t="shared" si="2"/>
        <v>7401.8960000000006</v>
      </c>
      <c r="E28" s="63">
        <f t="shared" si="2"/>
        <v>6969.8019999999997</v>
      </c>
      <c r="F28" s="63">
        <f t="shared" si="2"/>
        <v>5498.52</v>
      </c>
      <c r="G28" s="63">
        <f t="shared" si="2"/>
        <v>3836.0680000000007</v>
      </c>
      <c r="H28" s="63">
        <f t="shared" si="2"/>
        <v>4153.9780000000001</v>
      </c>
      <c r="I28" s="63">
        <f t="shared" si="2"/>
        <v>7501.5379999999986</v>
      </c>
      <c r="J28" s="63">
        <f t="shared" si="2"/>
        <v>8554.3559999999998</v>
      </c>
      <c r="K28" s="63">
        <f t="shared" si="2"/>
        <v>8014.7359999999999</v>
      </c>
      <c r="L28" s="63">
        <f t="shared" si="2"/>
        <v>5500.02</v>
      </c>
      <c r="M28" s="63">
        <f t="shared" si="2"/>
        <v>8386.3019999999997</v>
      </c>
      <c r="N28" s="63">
        <f t="shared" si="2"/>
        <v>8483.44</v>
      </c>
      <c r="O28" s="63">
        <f t="shared" si="2"/>
        <v>6672.8959999999997</v>
      </c>
      <c r="P28" s="63">
        <f t="shared" si="2"/>
        <v>9338.1800000000021</v>
      </c>
      <c r="Q28" s="63">
        <f t="shared" si="2"/>
        <v>10686.124000000002</v>
      </c>
      <c r="R28" s="63">
        <f t="shared" si="2"/>
        <v>11438.857999999998</v>
      </c>
      <c r="S28" s="63">
        <f t="shared" si="2"/>
        <v>7687.5640000000003</v>
      </c>
      <c r="T28" s="63">
        <f t="shared" si="2"/>
        <v>5864.7300000000005</v>
      </c>
      <c r="U28" s="63">
        <f t="shared" si="2"/>
        <v>5776.8420000000006</v>
      </c>
      <c r="V28" s="63">
        <f t="shared" si="2"/>
        <v>4286.1779999999999</v>
      </c>
      <c r="W28" s="63">
        <f t="shared" si="2"/>
        <v>3626.4639999999999</v>
      </c>
      <c r="X28" s="63">
        <f t="shared" si="2"/>
        <v>6564.2419999999993</v>
      </c>
      <c r="Y28" s="63">
        <f t="shared" si="2"/>
        <v>7389.85</v>
      </c>
      <c r="Z28" s="64">
        <f t="shared" si="2"/>
        <v>7972.8680000000013</v>
      </c>
      <c r="AA28" s="65">
        <f t="shared" si="2"/>
        <v>168403.61000000002</v>
      </c>
    </row>
    <row r="83" spans="2:9" ht="17.25" hidden="1" customHeight="1" x14ac:dyDescent="0.2">
      <c r="B83" s="67" t="s">
        <v>33</v>
      </c>
      <c r="C83" s="36"/>
      <c r="D83" s="46">
        <v>1</v>
      </c>
      <c r="E83" s="38">
        <v>0</v>
      </c>
      <c r="F83" s="38">
        <v>0</v>
      </c>
      <c r="G83" s="38">
        <v>1</v>
      </c>
      <c r="H83" s="38">
        <v>1</v>
      </c>
      <c r="I83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Никольский Торжок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Никольский Торжок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2021-01-20T11:17:30Z</dcterms:modified>
</cp:coreProperties>
</file>