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горизонтально'!$I$77</definedName>
    <definedName name="allow_energy">'Время горизонтально'!$F$77</definedName>
    <definedName name="calc_with">'Время горизонтально'!$E$77</definedName>
    <definedName name="energy">'Время горизонтально'!$AA$4</definedName>
    <definedName name="group">'Время горизонтально'!$B$5</definedName>
    <definedName name="interval">'Время горизонтально'!$D$77</definedName>
    <definedName name="is_group">'Время горизонтально'!$G$77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горизонтально'!$B$77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горизонтально'!$H$77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2" i="1"/>
  <c r="W22" i="1"/>
  <c r="X22" i="1"/>
  <c r="Y22" i="1"/>
  <c r="Z22" i="1"/>
  <c r="K22" i="1"/>
  <c r="L22" i="1"/>
  <c r="M22" i="1"/>
  <c r="N22" i="1"/>
  <c r="O22" i="1"/>
  <c r="P22" i="1"/>
  <c r="Q22" i="1"/>
  <c r="R22" i="1"/>
  <c r="S22" i="1"/>
  <c r="T22" i="1"/>
  <c r="U22" i="1"/>
  <c r="V22" i="1"/>
  <c r="D22" i="1"/>
  <c r="E22" i="1"/>
  <c r="F22" i="1"/>
  <c r="G22" i="1"/>
  <c r="H22" i="1"/>
  <c r="I22" i="1"/>
  <c r="J22" i="1"/>
  <c r="C22" i="1"/>
</calcChain>
</file>

<file path=xl/sharedStrings.xml><?xml version="1.0" encoding="utf-8"?>
<sst xmlns="http://schemas.openxmlformats.org/spreadsheetml/2006/main" count="80" uniqueCount="54">
  <si>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</si>
  <si>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</si>
  <si>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</si>
  <si>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</si>
  <si>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</si>
  <si>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</si>
  <si>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</si>
  <si>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</si>
  <si>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</si>
  <si>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</si>
  <si>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</si>
  <si>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</si>
  <si>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</si>
  <si>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</si>
  <si>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</si>
  <si>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</si>
  <si>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</si>
  <si>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</si>
  <si>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</si>
  <si>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</si>
  <si>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</si>
  <si>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</si>
  <si>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</si>
  <si>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</si>
  <si>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</si>
  <si>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</si>
  <si>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</si>
  <si>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</si>
  <si>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</si>
  <si>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</si>
  <si>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</si>
  <si>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</si>
  <si>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</si>
  <si>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</si>
  <si>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</si>
  <si>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</si>
  <si>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35 кВ Артюшино</t>
  </si>
  <si>
    <t xml:space="preserve"> 0,4 Артюшино ТСН 1 ао RS</t>
  </si>
  <si>
    <t xml:space="preserve"> 0,4 Артюшино ТСН 2 ао RS</t>
  </si>
  <si>
    <t xml:space="preserve"> 10 Артюшино Т 1 ао RS</t>
  </si>
  <si>
    <t xml:space="preserve"> 10 Артюшино Т 1 ап RS</t>
  </si>
  <si>
    <t xml:space="preserve"> 10 Артюшино Т 2 ао RS</t>
  </si>
  <si>
    <t xml:space="preserve"> 10 Артюшино Т 2 ап RS</t>
  </si>
  <si>
    <t xml:space="preserve"> 10 Артюшино-Анашкино ао RS</t>
  </si>
  <si>
    <t xml:space="preserve"> 10 Артюшино-Анашкино ап RS</t>
  </si>
  <si>
    <t xml:space="preserve"> 10 Артюшино-Буброво ао RS</t>
  </si>
  <si>
    <t xml:space="preserve"> 10 Артюшино-Буброво ап RS</t>
  </si>
  <si>
    <t xml:space="preserve"> 10 Артюшино-Поселок ао RS</t>
  </si>
  <si>
    <t xml:space="preserve"> 10 Артюшино-Поселок ап RS</t>
  </si>
  <si>
    <t xml:space="preserve"> 10 Артюшино-Ульянкино ао RS</t>
  </si>
  <si>
    <t xml:space="preserve"> 10 Артюшино-Ульянкино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</si>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</sst>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7"/>
  <sheetViews>
    <sheetView tabSelected="1" topLeftCell="B1" zoomScaleNormal="100" zoomScaleSheetLayoutView="100" workbookViewId="0">
      <selection activeCell="E31" sqref="E3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1.4000000000000001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1.6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3</v>
      </c>
    </row>
    <row r="11" spans="1:27" x14ac:dyDescent="0.2">
      <c r="A11" s="7"/>
      <c r="B11" s="8" t="s">
        <v>40</v>
      </c>
      <c r="C11" s="14">
        <v>65.8</v>
      </c>
      <c r="D11" s="15">
        <v>65.599999999999994</v>
      </c>
      <c r="E11" s="15">
        <v>68.2</v>
      </c>
      <c r="F11" s="15">
        <v>67</v>
      </c>
      <c r="G11" s="15">
        <v>67.400000000000006</v>
      </c>
      <c r="H11" s="15">
        <v>67.8</v>
      </c>
      <c r="I11" s="15">
        <v>64.2</v>
      </c>
      <c r="J11" s="15">
        <v>66.400000000000006</v>
      </c>
      <c r="K11" s="15">
        <v>66</v>
      </c>
      <c r="L11" s="16">
        <v>58.6</v>
      </c>
      <c r="M11" s="16">
        <v>72.600000000000009</v>
      </c>
      <c r="N11" s="16">
        <v>98.2</v>
      </c>
      <c r="O11" s="16">
        <v>103</v>
      </c>
      <c r="P11" s="16">
        <v>95.2</v>
      </c>
      <c r="Q11" s="16">
        <v>88.8</v>
      </c>
      <c r="R11" s="16">
        <v>89</v>
      </c>
      <c r="S11" s="16">
        <v>76.2</v>
      </c>
      <c r="T11" s="16">
        <v>73.8</v>
      </c>
      <c r="U11" s="16">
        <v>69.8</v>
      </c>
      <c r="V11" s="16">
        <v>69.8</v>
      </c>
      <c r="W11" s="16">
        <v>71</v>
      </c>
      <c r="X11" s="16">
        <v>71.600000000000009</v>
      </c>
      <c r="Y11" s="16">
        <v>65.400000000000006</v>
      </c>
      <c r="Z11" s="55">
        <v>64.599999999999994</v>
      </c>
      <c r="AA11" s="65">
        <v>1765.9999999999998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34.4</v>
      </c>
      <c r="D13" s="15">
        <v>34.4</v>
      </c>
      <c r="E13" s="15">
        <v>34.6</v>
      </c>
      <c r="F13" s="15">
        <v>34</v>
      </c>
      <c r="G13" s="15">
        <v>34.6</v>
      </c>
      <c r="H13" s="15">
        <v>33.6</v>
      </c>
      <c r="I13" s="15">
        <v>32.6</v>
      </c>
      <c r="J13" s="15">
        <v>33</v>
      </c>
      <c r="K13" s="15">
        <v>31.2</v>
      </c>
      <c r="L13" s="16">
        <v>33.200000000000003</v>
      </c>
      <c r="M13" s="16">
        <v>26.400000000000002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31.8</v>
      </c>
      <c r="T13" s="16">
        <v>37.200000000000003</v>
      </c>
      <c r="U13" s="16">
        <v>36.4</v>
      </c>
      <c r="V13" s="16">
        <v>38.4</v>
      </c>
      <c r="W13" s="16">
        <v>38</v>
      </c>
      <c r="X13" s="16">
        <v>40</v>
      </c>
      <c r="Y13" s="16">
        <v>34.4</v>
      </c>
      <c r="Z13" s="55">
        <v>34.200000000000003</v>
      </c>
      <c r="AA13" s="65">
        <v>652.4</v>
      </c>
    </row>
    <row r="14" spans="1:27" x14ac:dyDescent="0.2">
      <c r="A14" s="7"/>
      <c r="B14" s="8" t="s">
        <v>43</v>
      </c>
      <c r="C14" s="14">
        <v>64</v>
      </c>
      <c r="D14" s="15">
        <v>63.800000000000004</v>
      </c>
      <c r="E14" s="15">
        <v>65.8</v>
      </c>
      <c r="F14" s="15">
        <v>64.8</v>
      </c>
      <c r="G14" s="15">
        <v>65.3</v>
      </c>
      <c r="H14" s="15">
        <v>65.599999999999994</v>
      </c>
      <c r="I14" s="15">
        <v>62</v>
      </c>
      <c r="J14" s="15">
        <v>64.3</v>
      </c>
      <c r="K14" s="15">
        <v>63.800000000000004</v>
      </c>
      <c r="L14" s="16">
        <v>56.4</v>
      </c>
      <c r="M14" s="16">
        <v>59.800000000000004</v>
      </c>
      <c r="N14" s="16">
        <v>61.300000000000004</v>
      </c>
      <c r="O14" s="16">
        <v>64.2</v>
      </c>
      <c r="P14" s="16">
        <v>57.800000000000004</v>
      </c>
      <c r="Q14" s="16">
        <v>55.300000000000004</v>
      </c>
      <c r="R14" s="16">
        <v>56.1</v>
      </c>
      <c r="S14" s="16">
        <v>68.8</v>
      </c>
      <c r="T14" s="16">
        <v>71.3</v>
      </c>
      <c r="U14" s="16">
        <v>67.400000000000006</v>
      </c>
      <c r="V14" s="16">
        <v>67.400000000000006</v>
      </c>
      <c r="W14" s="16">
        <v>68.600000000000009</v>
      </c>
      <c r="X14" s="16">
        <v>69.3</v>
      </c>
      <c r="Y14" s="16">
        <v>63.300000000000004</v>
      </c>
      <c r="Z14" s="55">
        <v>62.300000000000004</v>
      </c>
      <c r="AA14" s="65">
        <v>1528.6999999999998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0.1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0.1</v>
      </c>
    </row>
    <row r="17" spans="1:27" x14ac:dyDescent="0.2">
      <c r="A17" s="7"/>
      <c r="B17" s="8" t="s">
        <v>46</v>
      </c>
      <c r="C17" s="14">
        <v>0.8</v>
      </c>
      <c r="D17" s="15">
        <v>0.6</v>
      </c>
      <c r="E17" s="15">
        <v>0.5</v>
      </c>
      <c r="F17" s="15">
        <v>0.6</v>
      </c>
      <c r="G17" s="15">
        <v>0.70000000000000007</v>
      </c>
      <c r="H17" s="15">
        <v>0.70000000000000007</v>
      </c>
      <c r="I17" s="15">
        <v>0.70000000000000007</v>
      </c>
      <c r="J17" s="15">
        <v>1</v>
      </c>
      <c r="K17" s="15">
        <v>1.1000000000000001</v>
      </c>
      <c r="L17" s="16">
        <v>0.70000000000000007</v>
      </c>
      <c r="M17" s="16">
        <v>0.6</v>
      </c>
      <c r="N17" s="16">
        <v>0.1</v>
      </c>
      <c r="O17" s="16">
        <v>0.5</v>
      </c>
      <c r="P17" s="16">
        <v>0.8</v>
      </c>
      <c r="Q17" s="16">
        <v>0.5</v>
      </c>
      <c r="R17" s="16">
        <v>0.6</v>
      </c>
      <c r="S17" s="16">
        <v>0.6</v>
      </c>
      <c r="T17" s="16">
        <v>0.70000000000000007</v>
      </c>
      <c r="U17" s="16">
        <v>0.70000000000000007</v>
      </c>
      <c r="V17" s="16">
        <v>0.4</v>
      </c>
      <c r="W17" s="16">
        <v>0.70000000000000007</v>
      </c>
      <c r="X17" s="16">
        <v>0.5</v>
      </c>
      <c r="Y17" s="16">
        <v>0.6</v>
      </c>
      <c r="Z17" s="55">
        <v>0.5</v>
      </c>
      <c r="AA17" s="65">
        <v>15.2</v>
      </c>
    </row>
    <row r="18" spans="1:27" x14ac:dyDescent="0.2">
      <c r="A18" s="7"/>
      <c r="B18" s="8" t="s">
        <v>47</v>
      </c>
      <c r="C18" s="14">
        <v>18.8</v>
      </c>
      <c r="D18" s="15">
        <v>18.900000000000002</v>
      </c>
      <c r="E18" s="15">
        <v>19.2</v>
      </c>
      <c r="F18" s="15">
        <v>18.5</v>
      </c>
      <c r="G18" s="15">
        <v>19</v>
      </c>
      <c r="H18" s="15">
        <v>18.600000000000001</v>
      </c>
      <c r="I18" s="15">
        <v>17.8</v>
      </c>
      <c r="J18" s="15">
        <v>18.600000000000001</v>
      </c>
      <c r="K18" s="15">
        <v>18.3</v>
      </c>
      <c r="L18" s="16">
        <v>17.400000000000002</v>
      </c>
      <c r="M18" s="16">
        <v>19</v>
      </c>
      <c r="N18" s="16">
        <v>18.400000000000002</v>
      </c>
      <c r="O18" s="16">
        <v>19.3</v>
      </c>
      <c r="P18" s="16">
        <v>18.7</v>
      </c>
      <c r="Q18" s="16">
        <v>16.3</v>
      </c>
      <c r="R18" s="16">
        <v>16.399999999999999</v>
      </c>
      <c r="S18" s="16">
        <v>19.5</v>
      </c>
      <c r="T18" s="16">
        <v>19.900000000000002</v>
      </c>
      <c r="U18" s="16">
        <v>19</v>
      </c>
      <c r="V18" s="16">
        <v>20.3</v>
      </c>
      <c r="W18" s="16">
        <v>19.8</v>
      </c>
      <c r="X18" s="16">
        <v>20.400000000000002</v>
      </c>
      <c r="Y18" s="16">
        <v>18.3</v>
      </c>
      <c r="Z18" s="55">
        <v>18.3</v>
      </c>
      <c r="AA18" s="65">
        <v>448.70000000000005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16</v>
      </c>
      <c r="D20" s="15">
        <v>16</v>
      </c>
      <c r="E20" s="15">
        <v>15.9</v>
      </c>
      <c r="F20" s="15">
        <v>15.8</v>
      </c>
      <c r="G20" s="15">
        <v>16</v>
      </c>
      <c r="H20" s="15">
        <v>15.4</v>
      </c>
      <c r="I20" s="15">
        <v>15.1</v>
      </c>
      <c r="J20" s="15">
        <v>13.9</v>
      </c>
      <c r="K20" s="15">
        <v>12.3</v>
      </c>
      <c r="L20" s="16">
        <v>15.6</v>
      </c>
      <c r="M20" s="16">
        <v>16.8</v>
      </c>
      <c r="N20" s="16">
        <v>16</v>
      </c>
      <c r="O20" s="16">
        <v>17.2</v>
      </c>
      <c r="P20" s="16">
        <v>17.2</v>
      </c>
      <c r="Q20" s="16">
        <v>15.3</v>
      </c>
      <c r="R20" s="16">
        <v>14.8</v>
      </c>
      <c r="S20" s="16">
        <v>15.8</v>
      </c>
      <c r="T20" s="16">
        <v>17.400000000000002</v>
      </c>
      <c r="U20" s="16">
        <v>17.8</v>
      </c>
      <c r="V20" s="16">
        <v>18.7</v>
      </c>
      <c r="W20" s="16">
        <v>18.5</v>
      </c>
      <c r="X20" s="16">
        <v>19.8</v>
      </c>
      <c r="Y20" s="16">
        <v>16.399999999999999</v>
      </c>
      <c r="Z20" s="55">
        <v>16.2</v>
      </c>
      <c r="AA20" s="65">
        <v>389.9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s="63" customFormat="1" ht="16.5" thickBot="1" x14ac:dyDescent="0.3">
      <c r="A22" s="58"/>
      <c r="B22" s="59" t="s">
        <v>2</v>
      </c>
      <c r="C22" s="60">
        <f>SUM(C8:C21)</f>
        <v>199.8</v>
      </c>
      <c r="D22" s="60">
        <f>SUM(D8:D21)</f>
        <v>199.3</v>
      </c>
      <c r="E22" s="60">
        <f>SUM(E8:E21)</f>
        <v>204.20000000000002</v>
      </c>
      <c r="F22" s="60">
        <f>SUM(F8:F21)</f>
        <v>200.70000000000002</v>
      </c>
      <c r="G22" s="60">
        <f>SUM(G8:G21)</f>
        <v>203</v>
      </c>
      <c r="H22" s="60">
        <f>SUM(H8:H21)</f>
        <v>201.7</v>
      </c>
      <c r="I22" s="60">
        <f>SUM(I8:I21)</f>
        <v>192.4</v>
      </c>
      <c r="J22" s="60">
        <f>SUM(J8:J21)</f>
        <v>197.2</v>
      </c>
      <c r="K22" s="60">
        <f>SUM(K8:K21)</f>
        <v>192.70000000000002</v>
      </c>
      <c r="L22" s="60">
        <f>SUM(L8:L21)</f>
        <v>181.9</v>
      </c>
      <c r="M22" s="60">
        <f>SUM(M8:M21)</f>
        <v>196.60000000000002</v>
      </c>
      <c r="N22" s="60">
        <f>SUM(N8:N21)</f>
        <v>194</v>
      </c>
      <c r="O22" s="60">
        <f>SUM(O8:O21)</f>
        <v>204.29999999999998</v>
      </c>
      <c r="P22" s="60">
        <f>SUM(P8:P21)</f>
        <v>189.7</v>
      </c>
      <c r="Q22" s="60">
        <f>SUM(Q8:Q21)</f>
        <v>176.20000000000002</v>
      </c>
      <c r="R22" s="60">
        <f>SUM(R8:R21)</f>
        <v>176.9</v>
      </c>
      <c r="S22" s="60">
        <f>SUM(S8:S21)</f>
        <v>214.29999999999998</v>
      </c>
      <c r="T22" s="60">
        <f>SUM(T8:T21)</f>
        <v>220.3</v>
      </c>
      <c r="U22" s="60">
        <f>SUM(U8:U21)</f>
        <v>211.1</v>
      </c>
      <c r="V22" s="60">
        <f>SUM(V8:V21)</f>
        <v>215</v>
      </c>
      <c r="W22" s="60">
        <f>SUM(W8:W21)</f>
        <v>216.60000000000002</v>
      </c>
      <c r="X22" s="60">
        <f>SUM(X8:X21)</f>
        <v>221.60000000000002</v>
      </c>
      <c r="Y22" s="60">
        <f>SUM(Y8:Y21)</f>
        <v>198.40000000000003</v>
      </c>
      <c r="Z22" s="61">
        <f>SUM(Z8:Z21)</f>
        <v>196.1</v>
      </c>
      <c r="AA22" s="62">
        <f>SUM(AA8:AA21)</f>
        <v>4803.9999999999991</v>
      </c>
    </row>
    <row r="77" spans="2:9" ht="17.25" hidden="1" customHeight="1" x14ac:dyDescent="0.2">
      <c r="B77" s="5" t="s">
        <v>31</v>
      </c>
      <c r="C77" s="4"/>
      <c r="D77" s="9">
        <v>1</v>
      </c>
      <c r="E77" s="10">
        <v>0</v>
      </c>
      <c r="F77" s="10">
        <v>0</v>
      </c>
      <c r="G77" s="10">
        <v>1</v>
      </c>
      <c r="H77" s="10">
        <v>1</v>
      </c>
      <c r="I77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Артюшино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Артюшино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51</v>
      </c>
      <c r="E6" s="57" t="s">
        <v>52</v>
      </c>
      <c r="F6" s="35" t="s">
        <v>53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2020-12-18T12:53:23Z</dcterms:modified>
</cp:coreProperties>
</file>