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O31" i="3" l="1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<sst xmlns="http://schemas.openxmlformats.org/spreadsheetml/2006/main" count="81" uniqueCount="53">
  <si>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</si>
  <si>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</si>
  <si>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</si>
  <si>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</si>
  <si>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</si>
  <si>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</si>
  <si>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</si>
  <si>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</si>
  <si>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</si>
  <si>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</si>
  <si>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</si>
  <si>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</si>
  <si>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</si>
  <si>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</si>
  <si>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</si>
  <si>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</si>
  <si>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</si>
  <si>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</si>
  <si>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</si>
  <si>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</si>
  <si>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</si>
  <si>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</si>
  <si>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</si>
  <si>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</si>
  <si>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</si>
  <si>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</si>
  <si>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</si>
  <si>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</si>
  <si>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</si>
  <si>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</si>
  <si>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</si>
  <si>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</si>
  <si>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</si>
  <si>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</si>
  <si>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</si>
  <si>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</si>
  <si>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</si>
  <si>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</si>
  <si>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Прожектор</t>
  </si>
  <si>
    <t xml:space="preserve"> 0,4 Прожектор ТСН 1 ао RS</t>
  </si>
  <si>
    <t xml:space="preserve"> 0,4 Прожектор ТСН 2 ао RS</t>
  </si>
  <si>
    <t xml:space="preserve"> 10 Прожектор Т 1 ао RS</t>
  </si>
  <si>
    <t xml:space="preserve"> 10 Прожектор Т 1 ап RS</t>
  </si>
  <si>
    <t xml:space="preserve"> 10 Прожектор Т 2 ао RS</t>
  </si>
  <si>
    <t xml:space="preserve"> 10 Прожектор Т 2 ап RS</t>
  </si>
  <si>
    <t xml:space="preserve"> 10 Прожектор-Ербуга ао RS</t>
  </si>
  <si>
    <t xml:space="preserve"> 10 Прожектор-Коренево ао RS</t>
  </si>
  <si>
    <t xml:space="preserve"> 10 Прожектор-Палагино ао RS</t>
  </si>
  <si>
    <t xml:space="preserve"> 10 Прожектор-Палагино ап RS</t>
  </si>
  <si>
    <t xml:space="preserve"> 10 Прожектор-Уткино ао RS</t>
  </si>
  <si>
    <t xml:space="preserve"> 10 Прожектор-Харитоново ао RS</t>
  </si>
  <si>
    <t xml:space="preserve"> 10 Прожектор-Харитоново ап RS</t>
  </si>
  <si>
    <t xml:space="preserve"> 10 Прожектор-Янгосарь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</si>
</sst>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4" fontId="7" fillId="0" borderId="0" xfId="0" applyNumberFormat="1" applyFont="1" applyFill="1" applyAlignment="1">
      <alignment horizontal="right"/>
    </xf>
    <xf numFmtId="0" fontId="7" fillId="0" borderId="0" xfId="0" applyFont="1" applyFill="1"/>
    <xf numFmtId="0" fontId="8" fillId="0" borderId="0" xfId="0" applyNumberFormat="1" applyFont="1" applyFill="1"/>
    <xf numFmtId="4" fontId="8" fillId="0" borderId="0" xfId="0" applyNumberFormat="1" applyFont="1" applyFill="1" applyAlignment="1">
      <alignment horizontal="right"/>
    </xf>
    <xf numFmtId="0" fontId="8" fillId="0" borderId="0" xfId="0" applyFont="1" applyFill="1"/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4" fontId="2" fillId="0" borderId="23" xfId="0" applyNumberFormat="1" applyFont="1" applyFill="1" applyBorder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4" fontId="2" fillId="0" borderId="26" xfId="0" applyNumberFormat="1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4" fontId="2" fillId="0" borderId="29" xfId="0" applyNumberFormat="1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D34" sqref="D34"/>
    </sheetView>
  </sheetViews>
  <sheetFormatPr defaultRowHeight="12.75" x14ac:dyDescent="0.2"/>
  <cols>
    <col min="1" max="1" width="11.5703125" style="58" customWidth="1"/>
    <col min="2" max="54" width="18.7109375" style="57" customWidth="1"/>
    <col min="55" max="16384" width="9.140625" style="58"/>
  </cols>
  <sheetData>
    <row r="1" spans="1:54" x14ac:dyDescent="0.2">
      <c r="A1" s="56"/>
    </row>
    <row r="2" spans="1:54" ht="25.5" x14ac:dyDescent="0.35">
      <c r="A2" s="56"/>
      <c r="B2" s="59" t="str">
        <f>'Время горизонтально'!E2</f>
        <v>Мощность по фидерам по часовым интервалам</v>
      </c>
    </row>
    <row r="3" spans="1:54" ht="15.75" x14ac:dyDescent="0.25">
      <c r="A3" s="56"/>
      <c r="B3" s="60" t="str">
        <f>IF(isOV="","",isOV)</f>
        <v/>
      </c>
    </row>
    <row r="4" spans="1:54" s="64" customFormat="1" ht="15.75" x14ac:dyDescent="0.25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3" t="s">
        <v>36</v>
      </c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</row>
    <row r="5" spans="1:54" s="67" customFormat="1" ht="16.5" thickBot="1" x14ac:dyDescent="0.3">
      <c r="A5" s="65" t="str">
        <f>IF(group="","",group)</f>
        <v>ПС 35 кВ Прожектор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6" t="s">
        <v>37</v>
      </c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</row>
    <row r="6" spans="1:54" s="72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70" t="s">
        <v>52</v>
      </c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</row>
    <row r="7" spans="1:54" x14ac:dyDescent="0.2">
      <c r="A7" s="73" t="s">
        <v>3</v>
      </c>
      <c r="B7" s="74">
        <v>2E-3</v>
      </c>
      <c r="C7" s="74">
        <v>0.34450000000000003</v>
      </c>
      <c r="D7" s="74">
        <v>0</v>
      </c>
      <c r="E7" s="74">
        <v>0</v>
      </c>
      <c r="F7" s="74">
        <v>0</v>
      </c>
      <c r="G7" s="74">
        <v>307.5</v>
      </c>
      <c r="H7" s="74">
        <v>9.15</v>
      </c>
      <c r="I7" s="74">
        <v>0</v>
      </c>
      <c r="J7" s="74">
        <v>79.2</v>
      </c>
      <c r="K7" s="74">
        <v>0</v>
      </c>
      <c r="L7" s="74">
        <v>64.05</v>
      </c>
      <c r="M7" s="74">
        <v>138.4</v>
      </c>
      <c r="N7" s="74">
        <v>0</v>
      </c>
      <c r="O7" s="75">
        <v>15.4</v>
      </c>
    </row>
    <row r="8" spans="1:54" x14ac:dyDescent="0.2">
      <c r="A8" s="76" t="s">
        <v>4</v>
      </c>
      <c r="B8" s="77">
        <v>1E-3</v>
      </c>
      <c r="C8" s="77">
        <v>0.34550000000000003</v>
      </c>
      <c r="D8" s="77">
        <v>0</v>
      </c>
      <c r="E8" s="77">
        <v>0</v>
      </c>
      <c r="F8" s="77">
        <v>0</v>
      </c>
      <c r="G8" s="77">
        <v>267.89999999999998</v>
      </c>
      <c r="H8" s="77">
        <v>8.4</v>
      </c>
      <c r="I8" s="77">
        <v>0</v>
      </c>
      <c r="J8" s="77">
        <v>67.8</v>
      </c>
      <c r="K8" s="77">
        <v>0</v>
      </c>
      <c r="L8" s="77">
        <v>55.65</v>
      </c>
      <c r="M8" s="77">
        <v>120.4</v>
      </c>
      <c r="N8" s="77">
        <v>0</v>
      </c>
      <c r="O8" s="78">
        <v>14.8</v>
      </c>
    </row>
    <row r="9" spans="1:54" x14ac:dyDescent="0.2">
      <c r="A9" s="76" t="s">
        <v>5</v>
      </c>
      <c r="B9" s="77">
        <v>1E-3</v>
      </c>
      <c r="C9" s="77">
        <v>0.36150000000000004</v>
      </c>
      <c r="D9" s="77">
        <v>0</v>
      </c>
      <c r="E9" s="77">
        <v>0</v>
      </c>
      <c r="F9" s="77">
        <v>0</v>
      </c>
      <c r="G9" s="77">
        <v>269.10000000000002</v>
      </c>
      <c r="H9" s="77">
        <v>7.05</v>
      </c>
      <c r="I9" s="77">
        <v>0</v>
      </c>
      <c r="J9" s="77">
        <v>66.2</v>
      </c>
      <c r="K9" s="77">
        <v>0</v>
      </c>
      <c r="L9" s="77">
        <v>55.5</v>
      </c>
      <c r="M9" s="77">
        <v>121.2</v>
      </c>
      <c r="N9" s="77">
        <v>0</v>
      </c>
      <c r="O9" s="78">
        <v>18.100000000000001</v>
      </c>
    </row>
    <row r="10" spans="1:54" x14ac:dyDescent="0.2">
      <c r="A10" s="76" t="s">
        <v>6</v>
      </c>
      <c r="B10" s="77">
        <v>2E-3</v>
      </c>
      <c r="C10" s="77">
        <v>0.34500000000000003</v>
      </c>
      <c r="D10" s="77">
        <v>0</v>
      </c>
      <c r="E10" s="77">
        <v>0</v>
      </c>
      <c r="F10" s="77">
        <v>0</v>
      </c>
      <c r="G10" s="77">
        <v>253.8</v>
      </c>
      <c r="H10" s="77">
        <v>8.4</v>
      </c>
      <c r="I10" s="77">
        <v>0</v>
      </c>
      <c r="J10" s="77">
        <v>64.400000000000006</v>
      </c>
      <c r="K10" s="77">
        <v>0</v>
      </c>
      <c r="L10" s="77">
        <v>55.35</v>
      </c>
      <c r="M10" s="77">
        <v>107.2</v>
      </c>
      <c r="N10" s="77">
        <v>0</v>
      </c>
      <c r="O10" s="78">
        <v>17.7</v>
      </c>
    </row>
    <row r="11" spans="1:54" x14ac:dyDescent="0.2">
      <c r="A11" s="76" t="s">
        <v>7</v>
      </c>
      <c r="B11" s="77">
        <v>1E-3</v>
      </c>
      <c r="C11" s="77">
        <v>0.34450000000000003</v>
      </c>
      <c r="D11" s="77">
        <v>0</v>
      </c>
      <c r="E11" s="77">
        <v>0</v>
      </c>
      <c r="F11" s="77">
        <v>0</v>
      </c>
      <c r="G11" s="77">
        <v>262.8</v>
      </c>
      <c r="H11" s="77">
        <v>8.4</v>
      </c>
      <c r="I11" s="77">
        <v>0</v>
      </c>
      <c r="J11" s="77">
        <v>63.800000000000004</v>
      </c>
      <c r="K11" s="77">
        <v>0</v>
      </c>
      <c r="L11" s="77">
        <v>58.35</v>
      </c>
      <c r="M11" s="77">
        <v>116.60000000000001</v>
      </c>
      <c r="N11" s="77">
        <v>0</v>
      </c>
      <c r="O11" s="78">
        <v>14.5</v>
      </c>
    </row>
    <row r="12" spans="1:54" x14ac:dyDescent="0.2">
      <c r="A12" s="76" t="s">
        <v>8</v>
      </c>
      <c r="B12" s="77">
        <v>2E-3</v>
      </c>
      <c r="C12" s="77">
        <v>0.34500000000000003</v>
      </c>
      <c r="D12" s="77">
        <v>0</v>
      </c>
      <c r="E12" s="77">
        <v>0</v>
      </c>
      <c r="F12" s="77">
        <v>0</v>
      </c>
      <c r="G12" s="77">
        <v>299.10000000000002</v>
      </c>
      <c r="H12" s="77">
        <v>9.3000000000000007</v>
      </c>
      <c r="I12" s="77">
        <v>0</v>
      </c>
      <c r="J12" s="77">
        <v>70.2</v>
      </c>
      <c r="K12" s="77">
        <v>0</v>
      </c>
      <c r="L12" s="77">
        <v>63.75</v>
      </c>
      <c r="M12" s="77">
        <v>138.20000000000002</v>
      </c>
      <c r="N12" s="77">
        <v>0</v>
      </c>
      <c r="O12" s="78">
        <v>16.399999999999999</v>
      </c>
    </row>
    <row r="13" spans="1:54" x14ac:dyDescent="0.2">
      <c r="A13" s="76" t="s">
        <v>9</v>
      </c>
      <c r="B13" s="77">
        <v>1E-3</v>
      </c>
      <c r="C13" s="77">
        <v>0.34550000000000003</v>
      </c>
      <c r="D13" s="77">
        <v>0</v>
      </c>
      <c r="E13" s="77">
        <v>0</v>
      </c>
      <c r="F13" s="77">
        <v>0</v>
      </c>
      <c r="G13" s="77">
        <v>355.2</v>
      </c>
      <c r="H13" s="77">
        <v>9.15</v>
      </c>
      <c r="I13" s="77">
        <v>0</v>
      </c>
      <c r="J13" s="77">
        <v>86.600000000000009</v>
      </c>
      <c r="K13" s="77">
        <v>0</v>
      </c>
      <c r="L13" s="77">
        <v>86.100000000000009</v>
      </c>
      <c r="M13" s="77">
        <v>153.20000000000002</v>
      </c>
      <c r="N13" s="77">
        <v>0</v>
      </c>
      <c r="O13" s="78">
        <v>18.8</v>
      </c>
    </row>
    <row r="14" spans="1:54" x14ac:dyDescent="0.2">
      <c r="A14" s="76" t="s">
        <v>10</v>
      </c>
      <c r="B14" s="77">
        <v>1E-3</v>
      </c>
      <c r="C14" s="77">
        <v>0.34400000000000003</v>
      </c>
      <c r="D14" s="77">
        <v>0</v>
      </c>
      <c r="E14" s="77">
        <v>0</v>
      </c>
      <c r="F14" s="77">
        <v>0</v>
      </c>
      <c r="G14" s="77">
        <v>404.1</v>
      </c>
      <c r="H14" s="77">
        <v>12.75</v>
      </c>
      <c r="I14" s="77">
        <v>0</v>
      </c>
      <c r="J14" s="77">
        <v>109</v>
      </c>
      <c r="K14" s="77">
        <v>0</v>
      </c>
      <c r="L14" s="77">
        <v>88.8</v>
      </c>
      <c r="M14" s="77">
        <v>168.20000000000002</v>
      </c>
      <c r="N14" s="77">
        <v>0</v>
      </c>
      <c r="O14" s="78">
        <v>23.6</v>
      </c>
    </row>
    <row r="15" spans="1:54" x14ac:dyDescent="0.2">
      <c r="A15" s="76" t="s">
        <v>11</v>
      </c>
      <c r="B15" s="77">
        <v>2E-3</v>
      </c>
      <c r="C15" s="77">
        <v>0.34300000000000003</v>
      </c>
      <c r="D15" s="77">
        <v>0</v>
      </c>
      <c r="E15" s="77">
        <v>0</v>
      </c>
      <c r="F15" s="77">
        <v>0</v>
      </c>
      <c r="G15" s="77">
        <v>502.8</v>
      </c>
      <c r="H15" s="77">
        <v>14.85</v>
      </c>
      <c r="I15" s="77">
        <v>0</v>
      </c>
      <c r="J15" s="77">
        <v>144.80000000000001</v>
      </c>
      <c r="K15" s="77">
        <v>0</v>
      </c>
      <c r="L15" s="77">
        <v>102</v>
      </c>
      <c r="M15" s="77">
        <v>211.20000000000002</v>
      </c>
      <c r="N15" s="77">
        <v>0</v>
      </c>
      <c r="O15" s="78">
        <v>28</v>
      </c>
    </row>
    <row r="16" spans="1:54" x14ac:dyDescent="0.2">
      <c r="A16" s="76" t="s">
        <v>12</v>
      </c>
      <c r="B16" s="77">
        <v>1E-3</v>
      </c>
      <c r="C16" s="77">
        <v>0.34450000000000003</v>
      </c>
      <c r="D16" s="77">
        <v>0</v>
      </c>
      <c r="E16" s="77">
        <v>0</v>
      </c>
      <c r="F16" s="77">
        <v>0</v>
      </c>
      <c r="G16" s="77">
        <v>543.29999999999995</v>
      </c>
      <c r="H16" s="77">
        <v>13.950000000000001</v>
      </c>
      <c r="I16" s="77">
        <v>0</v>
      </c>
      <c r="J16" s="77">
        <v>149.4</v>
      </c>
      <c r="K16" s="77">
        <v>0</v>
      </c>
      <c r="L16" s="77">
        <v>120.75</v>
      </c>
      <c r="M16" s="77">
        <v>213.4</v>
      </c>
      <c r="N16" s="77">
        <v>0</v>
      </c>
      <c r="O16" s="78">
        <v>43.5</v>
      </c>
    </row>
    <row r="17" spans="1:15" x14ac:dyDescent="0.2">
      <c r="A17" s="76" t="s">
        <v>13</v>
      </c>
      <c r="B17" s="77">
        <v>1E-3</v>
      </c>
      <c r="C17" s="77">
        <v>0.34600000000000003</v>
      </c>
      <c r="D17" s="77">
        <v>0</v>
      </c>
      <c r="E17" s="77">
        <v>0</v>
      </c>
      <c r="F17" s="77">
        <v>0</v>
      </c>
      <c r="G17" s="77">
        <v>514.20000000000005</v>
      </c>
      <c r="H17" s="77">
        <v>13.65</v>
      </c>
      <c r="I17" s="77">
        <v>0</v>
      </c>
      <c r="J17" s="77">
        <v>168.8</v>
      </c>
      <c r="K17" s="77">
        <v>0</v>
      </c>
      <c r="L17" s="77">
        <v>102.75</v>
      </c>
      <c r="M17" s="77">
        <v>198</v>
      </c>
      <c r="N17" s="77">
        <v>0</v>
      </c>
      <c r="O17" s="78">
        <v>28.1</v>
      </c>
    </row>
    <row r="18" spans="1:15" x14ac:dyDescent="0.2">
      <c r="A18" s="76" t="s">
        <v>14</v>
      </c>
      <c r="B18" s="77">
        <v>2E-3</v>
      </c>
      <c r="C18" s="77">
        <v>0.34400000000000003</v>
      </c>
      <c r="D18" s="77">
        <v>0</v>
      </c>
      <c r="E18" s="77">
        <v>0</v>
      </c>
      <c r="F18" s="77">
        <v>0</v>
      </c>
      <c r="G18" s="77">
        <v>526.20000000000005</v>
      </c>
      <c r="H18" s="77">
        <v>13.8</v>
      </c>
      <c r="I18" s="77">
        <v>0</v>
      </c>
      <c r="J18" s="77">
        <v>163.6</v>
      </c>
      <c r="K18" s="77">
        <v>0</v>
      </c>
      <c r="L18" s="77">
        <v>98.4</v>
      </c>
      <c r="M18" s="77">
        <v>206.6</v>
      </c>
      <c r="N18" s="77">
        <v>0</v>
      </c>
      <c r="O18" s="78">
        <v>41.9</v>
      </c>
    </row>
    <row r="19" spans="1:15" x14ac:dyDescent="0.2">
      <c r="A19" s="76" t="s">
        <v>15</v>
      </c>
      <c r="B19" s="77">
        <v>1E-3</v>
      </c>
      <c r="C19" s="77">
        <v>0.34500000000000003</v>
      </c>
      <c r="D19" s="77">
        <v>0</v>
      </c>
      <c r="E19" s="77">
        <v>0</v>
      </c>
      <c r="F19" s="77">
        <v>0</v>
      </c>
      <c r="G19" s="77">
        <v>503.7</v>
      </c>
      <c r="H19" s="77">
        <v>14.25</v>
      </c>
      <c r="I19" s="77">
        <v>0</v>
      </c>
      <c r="J19" s="77">
        <v>163.20000000000002</v>
      </c>
      <c r="K19" s="77">
        <v>0</v>
      </c>
      <c r="L19" s="77">
        <v>99.9</v>
      </c>
      <c r="M19" s="77">
        <v>197.8</v>
      </c>
      <c r="N19" s="77">
        <v>0</v>
      </c>
      <c r="O19" s="78">
        <v>26</v>
      </c>
    </row>
    <row r="20" spans="1:15" x14ac:dyDescent="0.2">
      <c r="A20" s="76" t="s">
        <v>16</v>
      </c>
      <c r="B20" s="77">
        <v>2E-3</v>
      </c>
      <c r="C20" s="77">
        <v>0.36549999999999999</v>
      </c>
      <c r="D20" s="77">
        <v>0</v>
      </c>
      <c r="E20" s="77">
        <v>0</v>
      </c>
      <c r="F20" s="77">
        <v>0</v>
      </c>
      <c r="G20" s="77">
        <v>507.6</v>
      </c>
      <c r="H20" s="77">
        <v>15.75</v>
      </c>
      <c r="I20" s="77">
        <v>0</v>
      </c>
      <c r="J20" s="77">
        <v>153.20000000000002</v>
      </c>
      <c r="K20" s="77">
        <v>0</v>
      </c>
      <c r="L20" s="77">
        <v>98.4</v>
      </c>
      <c r="M20" s="77">
        <v>209</v>
      </c>
      <c r="N20" s="77">
        <v>0</v>
      </c>
      <c r="O20" s="78">
        <v>29</v>
      </c>
    </row>
    <row r="21" spans="1:15" x14ac:dyDescent="0.2">
      <c r="A21" s="76" t="s">
        <v>17</v>
      </c>
      <c r="B21" s="77">
        <v>1E-3</v>
      </c>
      <c r="C21" s="77">
        <v>0.41900000000000004</v>
      </c>
      <c r="D21" s="77">
        <v>0</v>
      </c>
      <c r="E21" s="77">
        <v>0</v>
      </c>
      <c r="F21" s="77">
        <v>0</v>
      </c>
      <c r="G21" s="77">
        <v>494.7</v>
      </c>
      <c r="H21" s="77">
        <v>13.05</v>
      </c>
      <c r="I21" s="77">
        <v>0</v>
      </c>
      <c r="J21" s="77">
        <v>138</v>
      </c>
      <c r="K21" s="77">
        <v>0</v>
      </c>
      <c r="L21" s="77">
        <v>92.7</v>
      </c>
      <c r="M21" s="77">
        <v>217.20000000000002</v>
      </c>
      <c r="N21" s="77">
        <v>0</v>
      </c>
      <c r="O21" s="78">
        <v>31.3</v>
      </c>
    </row>
    <row r="22" spans="1:15" x14ac:dyDescent="0.2">
      <c r="A22" s="76" t="s">
        <v>18</v>
      </c>
      <c r="B22" s="77">
        <v>1E-3</v>
      </c>
      <c r="C22" s="77">
        <v>0.42</v>
      </c>
      <c r="D22" s="77">
        <v>0</v>
      </c>
      <c r="E22" s="77">
        <v>0</v>
      </c>
      <c r="F22" s="77">
        <v>0</v>
      </c>
      <c r="G22" s="77">
        <v>521.1</v>
      </c>
      <c r="H22" s="77">
        <v>12.9</v>
      </c>
      <c r="I22" s="77">
        <v>0</v>
      </c>
      <c r="J22" s="77">
        <v>147.4</v>
      </c>
      <c r="K22" s="77">
        <v>0</v>
      </c>
      <c r="L22" s="77">
        <v>90</v>
      </c>
      <c r="M22" s="77">
        <v>222.4</v>
      </c>
      <c r="N22" s="77">
        <v>0</v>
      </c>
      <c r="O22" s="78">
        <v>46.300000000000004</v>
      </c>
    </row>
    <row r="23" spans="1:15" x14ac:dyDescent="0.2">
      <c r="A23" s="76" t="s">
        <v>19</v>
      </c>
      <c r="B23" s="77">
        <v>2E-3</v>
      </c>
      <c r="C23" s="77">
        <v>0.42200000000000004</v>
      </c>
      <c r="D23" s="77">
        <v>0</v>
      </c>
      <c r="E23" s="77">
        <v>0</v>
      </c>
      <c r="F23" s="77">
        <v>0</v>
      </c>
      <c r="G23" s="77">
        <v>465.3</v>
      </c>
      <c r="H23" s="77">
        <v>13.35</v>
      </c>
      <c r="I23" s="77">
        <v>0</v>
      </c>
      <c r="J23" s="77">
        <v>147.80000000000001</v>
      </c>
      <c r="K23" s="77">
        <v>0</v>
      </c>
      <c r="L23" s="77">
        <v>93.75</v>
      </c>
      <c r="M23" s="77">
        <v>185.8</v>
      </c>
      <c r="N23" s="77">
        <v>0</v>
      </c>
      <c r="O23" s="78">
        <v>22.7</v>
      </c>
    </row>
    <row r="24" spans="1:15" x14ac:dyDescent="0.2">
      <c r="A24" s="76" t="s">
        <v>20</v>
      </c>
      <c r="B24" s="77">
        <v>1E-3</v>
      </c>
      <c r="C24" s="77">
        <v>0.42400000000000004</v>
      </c>
      <c r="D24" s="77">
        <v>0</v>
      </c>
      <c r="E24" s="77">
        <v>0</v>
      </c>
      <c r="F24" s="77">
        <v>0</v>
      </c>
      <c r="G24" s="77">
        <v>435.90000000000003</v>
      </c>
      <c r="H24" s="77">
        <v>15.75</v>
      </c>
      <c r="I24" s="77">
        <v>0</v>
      </c>
      <c r="J24" s="77">
        <v>129.19999999999999</v>
      </c>
      <c r="K24" s="77">
        <v>0</v>
      </c>
      <c r="L24" s="77">
        <v>93.45</v>
      </c>
      <c r="M24" s="77">
        <v>169.6</v>
      </c>
      <c r="N24" s="77">
        <v>0</v>
      </c>
      <c r="O24" s="78">
        <v>25.8</v>
      </c>
    </row>
    <row r="25" spans="1:15" x14ac:dyDescent="0.2">
      <c r="A25" s="76" t="s">
        <v>21</v>
      </c>
      <c r="B25" s="77">
        <v>2E-3</v>
      </c>
      <c r="C25" s="77">
        <v>0.42350000000000004</v>
      </c>
      <c r="D25" s="77">
        <v>0</v>
      </c>
      <c r="E25" s="77">
        <v>0</v>
      </c>
      <c r="F25" s="77">
        <v>0</v>
      </c>
      <c r="G25" s="77">
        <v>426.90000000000003</v>
      </c>
      <c r="H25" s="77">
        <v>15.450000000000001</v>
      </c>
      <c r="I25" s="77">
        <v>0</v>
      </c>
      <c r="J25" s="77">
        <v>130.4</v>
      </c>
      <c r="K25" s="77">
        <v>0</v>
      </c>
      <c r="L25" s="77">
        <v>85.5</v>
      </c>
      <c r="M25" s="77">
        <v>166</v>
      </c>
      <c r="N25" s="77">
        <v>0</v>
      </c>
      <c r="O25" s="78">
        <v>27.900000000000002</v>
      </c>
    </row>
    <row r="26" spans="1:15" x14ac:dyDescent="0.2">
      <c r="A26" s="76" t="s">
        <v>22</v>
      </c>
      <c r="B26" s="77">
        <v>1E-3</v>
      </c>
      <c r="C26" s="77">
        <v>0.42350000000000004</v>
      </c>
      <c r="D26" s="77">
        <v>0</v>
      </c>
      <c r="E26" s="77">
        <v>0</v>
      </c>
      <c r="F26" s="77">
        <v>0</v>
      </c>
      <c r="G26" s="77">
        <v>436.8</v>
      </c>
      <c r="H26" s="77">
        <v>18.150000000000002</v>
      </c>
      <c r="I26" s="77">
        <v>0</v>
      </c>
      <c r="J26" s="77">
        <v>124.4</v>
      </c>
      <c r="K26" s="77">
        <v>0</v>
      </c>
      <c r="L26" s="77">
        <v>87.45</v>
      </c>
      <c r="M26" s="77">
        <v>174.8</v>
      </c>
      <c r="N26" s="77">
        <v>0</v>
      </c>
      <c r="O26" s="78">
        <v>30.1</v>
      </c>
    </row>
    <row r="27" spans="1:15" x14ac:dyDescent="0.2">
      <c r="A27" s="76" t="s">
        <v>23</v>
      </c>
      <c r="B27" s="77">
        <v>1E-3</v>
      </c>
      <c r="C27" s="77">
        <v>0.42450000000000004</v>
      </c>
      <c r="D27" s="77">
        <v>0</v>
      </c>
      <c r="E27" s="77">
        <v>0</v>
      </c>
      <c r="F27" s="77">
        <v>0</v>
      </c>
      <c r="G27" s="77">
        <v>411.90000000000003</v>
      </c>
      <c r="H27" s="77">
        <v>14.700000000000001</v>
      </c>
      <c r="I27" s="77">
        <v>0</v>
      </c>
      <c r="J27" s="77">
        <v>120</v>
      </c>
      <c r="K27" s="77">
        <v>0</v>
      </c>
      <c r="L27" s="77">
        <v>80.7</v>
      </c>
      <c r="M27" s="77">
        <v>159</v>
      </c>
      <c r="N27" s="77">
        <v>0</v>
      </c>
      <c r="O27" s="78">
        <v>35.5</v>
      </c>
    </row>
    <row r="28" spans="1:15" x14ac:dyDescent="0.2">
      <c r="A28" s="76" t="s">
        <v>24</v>
      </c>
      <c r="B28" s="77">
        <v>2E-3</v>
      </c>
      <c r="C28" s="77">
        <v>0.42450000000000004</v>
      </c>
      <c r="D28" s="77">
        <v>0</v>
      </c>
      <c r="E28" s="77">
        <v>0</v>
      </c>
      <c r="F28" s="77">
        <v>0</v>
      </c>
      <c r="G28" s="77">
        <v>401.1</v>
      </c>
      <c r="H28" s="77">
        <v>16.8</v>
      </c>
      <c r="I28" s="77">
        <v>0</v>
      </c>
      <c r="J28" s="77">
        <v>118</v>
      </c>
      <c r="K28" s="77">
        <v>0</v>
      </c>
      <c r="L28" s="77">
        <v>82.350000000000009</v>
      </c>
      <c r="M28" s="77">
        <v>147.4</v>
      </c>
      <c r="N28" s="77">
        <v>0</v>
      </c>
      <c r="O28" s="78">
        <v>35.200000000000003</v>
      </c>
    </row>
    <row r="29" spans="1:15" x14ac:dyDescent="0.2">
      <c r="A29" s="76" t="s">
        <v>25</v>
      </c>
      <c r="B29" s="77">
        <v>1E-3</v>
      </c>
      <c r="C29" s="77">
        <v>0.42600000000000005</v>
      </c>
      <c r="D29" s="77">
        <v>0</v>
      </c>
      <c r="E29" s="77">
        <v>0</v>
      </c>
      <c r="F29" s="77">
        <v>0</v>
      </c>
      <c r="G29" s="77">
        <v>388.5</v>
      </c>
      <c r="H29" s="77">
        <v>15.75</v>
      </c>
      <c r="I29" s="77">
        <v>0</v>
      </c>
      <c r="J29" s="77">
        <v>113.8</v>
      </c>
      <c r="K29" s="77">
        <v>0</v>
      </c>
      <c r="L29" s="77">
        <v>77.55</v>
      </c>
      <c r="M29" s="77">
        <v>150.4</v>
      </c>
      <c r="N29" s="77">
        <v>0</v>
      </c>
      <c r="O29" s="78">
        <v>29.2</v>
      </c>
    </row>
    <row r="30" spans="1:15" ht="13.5" thickBot="1" x14ac:dyDescent="0.25">
      <c r="A30" s="79" t="s">
        <v>26</v>
      </c>
      <c r="B30" s="80">
        <v>2E-3</v>
      </c>
      <c r="C30" s="80">
        <v>0.42450000000000004</v>
      </c>
      <c r="D30" s="80">
        <v>0</v>
      </c>
      <c r="E30" s="80">
        <v>0</v>
      </c>
      <c r="F30" s="80">
        <v>0</v>
      </c>
      <c r="G30" s="80">
        <v>388.2</v>
      </c>
      <c r="H30" s="80">
        <v>13.5</v>
      </c>
      <c r="I30" s="80">
        <v>0</v>
      </c>
      <c r="J30" s="80">
        <v>99.600000000000009</v>
      </c>
      <c r="K30" s="80">
        <v>0</v>
      </c>
      <c r="L30" s="80">
        <v>109.5</v>
      </c>
      <c r="M30" s="80">
        <v>139.4</v>
      </c>
      <c r="N30" s="80">
        <v>0</v>
      </c>
      <c r="O30" s="81">
        <v>24.5</v>
      </c>
    </row>
    <row r="31" spans="1:15" s="83" customFormat="1" hidden="1" x14ac:dyDescent="0.2">
      <c r="A31" s="82" t="s">
        <v>2</v>
      </c>
      <c r="B31" s="83">
        <f t="shared" ref="B31:O31" si="0">SUM(B7:B30)</f>
        <v>3.4000000000000016E-2</v>
      </c>
      <c r="C31" s="83">
        <f t="shared" si="0"/>
        <v>9.0950000000000006</v>
      </c>
      <c r="D31" s="83">
        <f t="shared" si="0"/>
        <v>0</v>
      </c>
      <c r="E31" s="83">
        <f t="shared" si="0"/>
        <v>0</v>
      </c>
      <c r="F31" s="83">
        <f t="shared" si="0"/>
        <v>0</v>
      </c>
      <c r="G31" s="83">
        <f t="shared" si="0"/>
        <v>9887.7000000000007</v>
      </c>
      <c r="H31" s="83">
        <f t="shared" si="0"/>
        <v>308.25</v>
      </c>
      <c r="I31" s="83">
        <f t="shared" si="0"/>
        <v>0</v>
      </c>
      <c r="J31" s="83">
        <f t="shared" si="0"/>
        <v>2818.8</v>
      </c>
      <c r="K31" s="83">
        <f t="shared" si="0"/>
        <v>0</v>
      </c>
      <c r="L31" s="83">
        <f t="shared" si="0"/>
        <v>2042.7</v>
      </c>
      <c r="M31" s="83">
        <f t="shared" si="0"/>
        <v>4031.4000000000005</v>
      </c>
      <c r="N31" s="83">
        <f t="shared" si="0"/>
        <v>0</v>
      </c>
      <c r="O31" s="83">
        <f t="shared" si="0"/>
        <v>644.30000000000007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Прожектор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2024-07-03T12:10:37Z</dcterms:modified>
</cp:coreProperties>
</file>