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горизонтально'!$I$73</definedName>
    <definedName name="allow_energy">'Время горизонтально'!$F$73</definedName>
    <definedName name="calc_with">'Время горизонтально'!$E$73</definedName>
    <definedName name="energy">'Время горизонтально'!$AA$4</definedName>
    <definedName name="group">'Время горизонтально'!$B$5</definedName>
    <definedName name="interval">'Время горизонтально'!$D$73</definedName>
    <definedName name="is_group">'Время горизонтально'!$G$73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8" i="1"/>
  <c r="W18" i="1"/>
  <c r="X18" i="1"/>
  <c r="Y18" i="1"/>
  <c r="Z18" i="1"/>
  <c r="K18" i="1"/>
  <c r="L18" i="1"/>
  <c r="M18" i="1"/>
  <c r="N18" i="1"/>
  <c r="O18" i="1"/>
  <c r="P18" i="1"/>
  <c r="Q18" i="1"/>
  <c r="R18" i="1"/>
  <c r="S18" i="1"/>
  <c r="T18" i="1"/>
  <c r="U18" i="1"/>
  <c r="V18" i="1"/>
  <c r="D18" i="1"/>
  <c r="E18" i="1"/>
  <c r="F18" i="1"/>
  <c r="G18" i="1"/>
  <c r="H18" i="1"/>
  <c r="I18" i="1"/>
  <c r="J18" i="1"/>
  <c r="C18" i="1"/>
</calcChain>
</file>

<file path=xl/sharedStrings.xml><?xml version="1.0" encoding="utf-8"?>
<sst xmlns="http://schemas.openxmlformats.org/spreadsheetml/2006/main" count="76" uniqueCount="50">
  <si>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</si>
  <si>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</si>
  <si>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</si>
  <si>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</si>
  <si>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</si>
  <si>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</si>
  <si>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</si>
  <si>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</si>
  <si>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</si>
  <si>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</si>
  <si>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</si>
  <si>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</si>
  <si>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</si>
  <si>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</si>
  <si>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</si>
  <si>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</si>
  <si>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</si>
  <si>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</si>
  <si>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</si>
  <si>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</si>
  <si>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</si>
  <si>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</si>
  <si>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</si>
  <si>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</si>
  <si>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</si>
  <si>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</si>
  <si>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</si>
  <si>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</si>
  <si>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</si>
  <si>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</si>
  <si>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</si>
  <si>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</si>
  <si>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</si>
  <si>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</si>
  <si>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</si>
  <si>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18.12.2019</t>
  </si>
  <si>
    <t>ПС 35 кВ Коврижино</t>
  </si>
  <si>
    <t xml:space="preserve"> 0,4 Коврижино МВ Т 1 (Дробилка) ао</t>
  </si>
  <si>
    <t xml:space="preserve"> 0,4 Коврижино МВ Т 2 (Карьер упр.) ао</t>
  </si>
  <si>
    <t xml:space="preserve"> 0,4 Коврижино ТСН 3 ао</t>
  </si>
  <si>
    <t xml:space="preserve"> 10 Коврижино Т 3 ап</t>
  </si>
  <si>
    <t xml:space="preserve"> 10 Коврижино-Иванов Бор ао</t>
  </si>
  <si>
    <t xml:space="preserve"> 10 Коврижино-Карьер 1 ао</t>
  </si>
  <si>
    <t xml:space="preserve"> 10 Коврижино-Карьер 2 ао</t>
  </si>
  <si>
    <t xml:space="preserve"> 10 Коврижино-Кольцевая ао</t>
  </si>
  <si>
    <t xml:space="preserve"> 10 Коврижино-Кольцевая ап</t>
  </si>
  <si>
    <t xml:space="preserve"> 10 Коврижино-Топорня ао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</si>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</sst>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3"/>
  <sheetViews>
    <sheetView tabSelected="1" topLeftCell="B1" zoomScaleNormal="100" zoomScaleSheetLayoutView="100" workbookViewId="0">
      <selection activeCell="D25" sqref="D25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7.04</v>
      </c>
      <c r="D8" s="15">
        <v>7.04</v>
      </c>
      <c r="E8" s="15">
        <v>7.36</v>
      </c>
      <c r="F8" s="15">
        <v>7.04</v>
      </c>
      <c r="G8" s="15">
        <v>6.72</v>
      </c>
      <c r="H8" s="15">
        <v>7.04</v>
      </c>
      <c r="I8" s="15">
        <v>6.72</v>
      </c>
      <c r="J8" s="15">
        <v>8</v>
      </c>
      <c r="K8" s="15">
        <v>13.76</v>
      </c>
      <c r="L8" s="16">
        <v>13.76</v>
      </c>
      <c r="M8" s="16">
        <v>17.600000000000001</v>
      </c>
      <c r="N8" s="16">
        <v>17.920000000000002</v>
      </c>
      <c r="O8" s="16">
        <v>12.48</v>
      </c>
      <c r="P8" s="16">
        <v>14.08</v>
      </c>
      <c r="Q8" s="16">
        <v>15.68</v>
      </c>
      <c r="R8" s="16">
        <v>12.16</v>
      </c>
      <c r="S8" s="16">
        <v>13.44</v>
      </c>
      <c r="T8" s="16">
        <v>7.68</v>
      </c>
      <c r="U8" s="16">
        <v>6.72</v>
      </c>
      <c r="V8" s="16">
        <v>6.4</v>
      </c>
      <c r="W8" s="16">
        <v>6.4</v>
      </c>
      <c r="X8" s="16">
        <v>6.72</v>
      </c>
      <c r="Y8" s="16">
        <v>6.72</v>
      </c>
      <c r="Z8" s="55">
        <v>6.72</v>
      </c>
      <c r="AA8" s="23">
        <v>235.20000000000005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/>
      <c r="D10" s="15"/>
      <c r="E10" s="15"/>
      <c r="F10" s="15"/>
      <c r="G10" s="15"/>
      <c r="H10" s="15"/>
      <c r="I10" s="15"/>
      <c r="J10" s="15"/>
      <c r="K10" s="15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55"/>
      <c r="AA10" s="65">
        <v>0</v>
      </c>
    </row>
    <row r="11" spans="1:27" x14ac:dyDescent="0.2">
      <c r="A11" s="7"/>
      <c r="B11" s="8" t="s">
        <v>40</v>
      </c>
      <c r="C11" s="14">
        <v>205.20000000000002</v>
      </c>
      <c r="D11" s="15">
        <v>207.6</v>
      </c>
      <c r="E11" s="15">
        <v>208.8</v>
      </c>
      <c r="F11" s="15">
        <v>206.4</v>
      </c>
      <c r="G11" s="15">
        <v>198</v>
      </c>
      <c r="H11" s="15">
        <v>198</v>
      </c>
      <c r="I11" s="15">
        <v>195.6</v>
      </c>
      <c r="J11" s="15">
        <v>189.6</v>
      </c>
      <c r="K11" s="15">
        <v>193.20000000000002</v>
      </c>
      <c r="L11" s="16">
        <v>213.6</v>
      </c>
      <c r="M11" s="16">
        <v>216</v>
      </c>
      <c r="N11" s="16">
        <v>217.20000000000002</v>
      </c>
      <c r="O11" s="16">
        <v>200.4</v>
      </c>
      <c r="P11" s="16">
        <v>188.4</v>
      </c>
      <c r="Q11" s="16">
        <v>200.4</v>
      </c>
      <c r="R11" s="16">
        <v>211.20000000000002</v>
      </c>
      <c r="S11" s="16">
        <v>212.4</v>
      </c>
      <c r="T11" s="16">
        <v>226.8</v>
      </c>
      <c r="U11" s="16">
        <v>206.4</v>
      </c>
      <c r="V11" s="16">
        <v>190.8</v>
      </c>
      <c r="W11" s="16">
        <v>186</v>
      </c>
      <c r="X11" s="16">
        <v>188.4</v>
      </c>
      <c r="Y11" s="16">
        <v>193.20000000000002</v>
      </c>
      <c r="Z11" s="55">
        <v>199.20000000000002</v>
      </c>
      <c r="AA11" s="65">
        <v>4852.7999999999993</v>
      </c>
    </row>
    <row r="12" spans="1:27" x14ac:dyDescent="0.2">
      <c r="A12" s="7"/>
      <c r="B12" s="8" t="s">
        <v>41</v>
      </c>
      <c r="C12" s="14">
        <v>62.800000000000004</v>
      </c>
      <c r="D12" s="15">
        <v>64.400000000000006</v>
      </c>
      <c r="E12" s="15">
        <v>63.800000000000004</v>
      </c>
      <c r="F12" s="15">
        <v>60.6</v>
      </c>
      <c r="G12" s="15">
        <v>58.2</v>
      </c>
      <c r="H12" s="15">
        <v>57.6</v>
      </c>
      <c r="I12" s="15">
        <v>57</v>
      </c>
      <c r="J12" s="15">
        <v>58</v>
      </c>
      <c r="K12" s="15">
        <v>56.800000000000004</v>
      </c>
      <c r="L12" s="16">
        <v>58.800000000000004</v>
      </c>
      <c r="M12" s="16">
        <v>61.800000000000004</v>
      </c>
      <c r="N12" s="16">
        <v>62.6</v>
      </c>
      <c r="O12" s="16">
        <v>57.4</v>
      </c>
      <c r="P12" s="16">
        <v>56</v>
      </c>
      <c r="Q12" s="16">
        <v>56.6</v>
      </c>
      <c r="R12" s="16">
        <v>59.4</v>
      </c>
      <c r="S12" s="16">
        <v>58.6</v>
      </c>
      <c r="T12" s="16">
        <v>61.800000000000004</v>
      </c>
      <c r="U12" s="16">
        <v>55.6</v>
      </c>
      <c r="V12" s="16">
        <v>53.800000000000004</v>
      </c>
      <c r="W12" s="16">
        <v>53.2</v>
      </c>
      <c r="X12" s="16">
        <v>54.800000000000004</v>
      </c>
      <c r="Y12" s="16">
        <v>54.4</v>
      </c>
      <c r="Z12" s="55">
        <v>57.2</v>
      </c>
      <c r="AA12" s="65">
        <v>1401.2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30</v>
      </c>
      <c r="D14" s="15">
        <v>30</v>
      </c>
      <c r="E14" s="15">
        <v>30</v>
      </c>
      <c r="F14" s="15">
        <v>28.8</v>
      </c>
      <c r="G14" s="15">
        <v>28.8</v>
      </c>
      <c r="H14" s="15">
        <v>28.2</v>
      </c>
      <c r="I14" s="15">
        <v>27.6</v>
      </c>
      <c r="J14" s="15">
        <v>28.2</v>
      </c>
      <c r="K14" s="15">
        <v>27.6</v>
      </c>
      <c r="L14" s="16">
        <v>28.2</v>
      </c>
      <c r="M14" s="16">
        <v>28.8</v>
      </c>
      <c r="N14" s="16">
        <v>28.8</v>
      </c>
      <c r="O14" s="16">
        <v>27</v>
      </c>
      <c r="P14" s="16">
        <v>26.400000000000002</v>
      </c>
      <c r="Q14" s="16">
        <v>27</v>
      </c>
      <c r="R14" s="16">
        <v>28.2</v>
      </c>
      <c r="S14" s="16">
        <v>28.2</v>
      </c>
      <c r="T14" s="16">
        <v>28.8</v>
      </c>
      <c r="U14" s="16">
        <v>25.8</v>
      </c>
      <c r="V14" s="16">
        <v>24.6</v>
      </c>
      <c r="W14" s="16">
        <v>25.8</v>
      </c>
      <c r="X14" s="16">
        <v>25.8</v>
      </c>
      <c r="Y14" s="16">
        <v>26.400000000000002</v>
      </c>
      <c r="Z14" s="55">
        <v>27</v>
      </c>
      <c r="AA14" s="65">
        <v>665.99999999999989</v>
      </c>
    </row>
    <row r="15" spans="1:27" x14ac:dyDescent="0.2">
      <c r="A15" s="7"/>
      <c r="B15" s="8" t="s">
        <v>44</v>
      </c>
      <c r="C15" s="14">
        <v>38.4</v>
      </c>
      <c r="D15" s="15">
        <v>38.4</v>
      </c>
      <c r="E15" s="15">
        <v>38.4</v>
      </c>
      <c r="F15" s="15">
        <v>37.200000000000003</v>
      </c>
      <c r="G15" s="15">
        <v>36.4</v>
      </c>
      <c r="H15" s="15">
        <v>34.800000000000004</v>
      </c>
      <c r="I15" s="15">
        <v>34</v>
      </c>
      <c r="J15" s="15">
        <v>33.6</v>
      </c>
      <c r="K15" s="15">
        <v>32.799999999999997</v>
      </c>
      <c r="L15" s="16">
        <v>32.799999999999997</v>
      </c>
      <c r="M15" s="16">
        <v>34</v>
      </c>
      <c r="N15" s="16">
        <v>34.4</v>
      </c>
      <c r="O15" s="16">
        <v>31.2</v>
      </c>
      <c r="P15" s="16">
        <v>29.6</v>
      </c>
      <c r="Q15" s="16">
        <v>30.8</v>
      </c>
      <c r="R15" s="16">
        <v>33.200000000000003</v>
      </c>
      <c r="S15" s="16">
        <v>34.4</v>
      </c>
      <c r="T15" s="16">
        <v>36.800000000000004</v>
      </c>
      <c r="U15" s="16">
        <v>32.799999999999997</v>
      </c>
      <c r="V15" s="16">
        <v>31.2</v>
      </c>
      <c r="W15" s="16">
        <v>31.6</v>
      </c>
      <c r="X15" s="16">
        <v>32</v>
      </c>
      <c r="Y15" s="16">
        <v>32.4</v>
      </c>
      <c r="Z15" s="55">
        <v>33.6</v>
      </c>
      <c r="AA15" s="65">
        <v>814.80000000000007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75.600000000000009</v>
      </c>
      <c r="D17" s="15">
        <v>74.8</v>
      </c>
      <c r="E17" s="15">
        <v>78</v>
      </c>
      <c r="F17" s="15">
        <v>79.600000000000009</v>
      </c>
      <c r="G17" s="15">
        <v>76.8</v>
      </c>
      <c r="H17" s="15">
        <v>77.600000000000009</v>
      </c>
      <c r="I17" s="15">
        <v>77.600000000000009</v>
      </c>
      <c r="J17" s="15">
        <v>71.2</v>
      </c>
      <c r="K17" s="15">
        <v>77.600000000000009</v>
      </c>
      <c r="L17" s="16">
        <v>94</v>
      </c>
      <c r="M17" s="16">
        <v>92</v>
      </c>
      <c r="N17" s="16">
        <v>93.2</v>
      </c>
      <c r="O17" s="16">
        <v>85.2</v>
      </c>
      <c r="P17" s="16">
        <v>77.600000000000009</v>
      </c>
      <c r="Q17" s="16">
        <v>86.8</v>
      </c>
      <c r="R17" s="16">
        <v>90.8</v>
      </c>
      <c r="S17" s="16">
        <v>91.600000000000009</v>
      </c>
      <c r="T17" s="16">
        <v>101.60000000000001</v>
      </c>
      <c r="U17" s="16">
        <v>92.8</v>
      </c>
      <c r="V17" s="16">
        <v>81.600000000000009</v>
      </c>
      <c r="W17" s="16">
        <v>77.2</v>
      </c>
      <c r="X17" s="16">
        <v>77.2</v>
      </c>
      <c r="Y17" s="16">
        <v>81.600000000000009</v>
      </c>
      <c r="Z17" s="55">
        <v>82</v>
      </c>
      <c r="AA17" s="65">
        <v>1993.9999999999995</v>
      </c>
    </row>
    <row r="18" spans="1:27" s="63" customFormat="1" ht="16.5" thickBot="1" x14ac:dyDescent="0.3">
      <c r="A18" s="58"/>
      <c r="B18" s="59" t="s">
        <v>2</v>
      </c>
      <c r="C18" s="60">
        <f>SUM(C8:C17)</f>
        <v>419.04</v>
      </c>
      <c r="D18" s="60">
        <f>SUM(D8:D17)</f>
        <v>422.23999999999995</v>
      </c>
      <c r="E18" s="60">
        <f>SUM(E8:E17)</f>
        <v>426.36</v>
      </c>
      <c r="F18" s="60">
        <f>SUM(F8:F17)</f>
        <v>419.64000000000004</v>
      </c>
      <c r="G18" s="60">
        <f>SUM(G8:G17)</f>
        <v>404.92</v>
      </c>
      <c r="H18" s="60">
        <f>SUM(H8:H17)</f>
        <v>403.24</v>
      </c>
      <c r="I18" s="60">
        <f>SUM(I8:I17)</f>
        <v>398.52000000000004</v>
      </c>
      <c r="J18" s="60">
        <f>SUM(J8:J17)</f>
        <v>388.6</v>
      </c>
      <c r="K18" s="60">
        <f>SUM(K8:K17)</f>
        <v>401.76000000000005</v>
      </c>
      <c r="L18" s="60">
        <f>SUM(L8:L17)</f>
        <v>441.15999999999997</v>
      </c>
      <c r="M18" s="60">
        <f>SUM(M8:M17)</f>
        <v>450.2</v>
      </c>
      <c r="N18" s="60">
        <f>SUM(N8:N17)</f>
        <v>454.12</v>
      </c>
      <c r="O18" s="60">
        <f>SUM(O8:O17)</f>
        <v>413.67999999999995</v>
      </c>
      <c r="P18" s="60">
        <f>SUM(P8:P17)</f>
        <v>392.08000000000004</v>
      </c>
      <c r="Q18" s="60">
        <f>SUM(Q8:Q17)</f>
        <v>417.28000000000003</v>
      </c>
      <c r="R18" s="60">
        <f>SUM(R8:R17)</f>
        <v>434.96</v>
      </c>
      <c r="S18" s="60">
        <f>SUM(S8:S17)</f>
        <v>438.64</v>
      </c>
      <c r="T18" s="60">
        <f>SUM(T8:T17)</f>
        <v>463.48000000000008</v>
      </c>
      <c r="U18" s="60">
        <f>SUM(U8:U17)</f>
        <v>420.12000000000006</v>
      </c>
      <c r="V18" s="60">
        <f>SUM(V8:V17)</f>
        <v>388.40000000000003</v>
      </c>
      <c r="W18" s="60">
        <f>SUM(W8:W17)</f>
        <v>380.20000000000005</v>
      </c>
      <c r="X18" s="60">
        <f>SUM(X8:X17)</f>
        <v>384.92</v>
      </c>
      <c r="Y18" s="60">
        <f>SUM(Y8:Y17)</f>
        <v>394.72</v>
      </c>
      <c r="Z18" s="61">
        <f>SUM(Z8:Z17)</f>
        <v>405.72</v>
      </c>
      <c r="AA18" s="62">
        <f>SUM(AA8:AA17)</f>
        <v>9963.9999999999982</v>
      </c>
    </row>
    <row r="73" spans="2:9" ht="17.25" hidden="1" customHeight="1" x14ac:dyDescent="0.2">
      <c r="B73" s="5" t="s">
        <v>31</v>
      </c>
      <c r="C73" s="4"/>
      <c r="D73" s="9">
        <v>1</v>
      </c>
      <c r="E73" s="10">
        <v>0</v>
      </c>
      <c r="F73" s="10">
        <v>0</v>
      </c>
      <c r="G73" s="10">
        <v>1</v>
      </c>
      <c r="H73" s="10">
        <v>1</v>
      </c>
      <c r="I7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Коврижино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Коврижино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47</v>
      </c>
      <c r="E6" s="57" t="s">
        <v>48</v>
      </c>
      <c r="F6" s="35" t="s">
        <v>49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2019-12-24T06:37:13Z</dcterms:modified>
</cp:coreProperties>
</file>